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3470" windowHeight="13290" firstSheet="3" activeTab="15"/>
  </bookViews>
  <sheets>
    <sheet name="Red Cross" sheetId="1" r:id="rId1"/>
    <sheet name="Beacon" sheetId="2" r:id="rId2"/>
    <sheet name="Cat and Kitten" sheetId="3" r:id="rId3"/>
    <sheet name="Noho 1" sheetId="4" r:id="rId4"/>
    <sheet name="Noho 2" sheetId="5" r:id="rId5"/>
    <sheet name="Whitmore 1" sheetId="6" r:id="rId6"/>
    <sheet name="Whitmore 2" sheetId="7" r:id="rId7"/>
    <sheet name="Lowell" sheetId="8" r:id="rId8"/>
    <sheet name="Allentown" sheetId="9" r:id="rId9"/>
    <sheet name="Staten" sheetId="10" r:id="rId10"/>
    <sheet name="Men A" sheetId="11" r:id="rId11"/>
    <sheet name="Men B" sheetId="12" r:id="rId12"/>
    <sheet name="Men C" sheetId="13" r:id="rId13"/>
    <sheet name="Women A" sheetId="14" r:id="rId14"/>
    <sheet name="Women B" sheetId="15" r:id="rId15"/>
    <sheet name="Overall" sheetId="16" r:id="rId16"/>
  </sheets>
  <definedNames/>
  <calcPr fullCalcOnLoad="1"/>
</workbook>
</file>

<file path=xl/sharedStrings.xml><?xml version="1.0" encoding="utf-8"?>
<sst xmlns="http://schemas.openxmlformats.org/spreadsheetml/2006/main" count="1701" uniqueCount="235">
  <si>
    <t>Overall</t>
  </si>
  <si>
    <t>First name</t>
  </si>
  <si>
    <t>Last name</t>
  </si>
  <si>
    <t>School</t>
  </si>
  <si>
    <t>Division</t>
  </si>
  <si>
    <t>Total Points</t>
  </si>
  <si>
    <t>Beacon</t>
  </si>
  <si>
    <t>Rutgers</t>
  </si>
  <si>
    <t>UVM</t>
  </si>
  <si>
    <t>Cornell</t>
  </si>
  <si>
    <t>Charles</t>
  </si>
  <si>
    <t>Florek</t>
  </si>
  <si>
    <t>Gilch</t>
  </si>
  <si>
    <t>Joseph</t>
  </si>
  <si>
    <t>Grimm</t>
  </si>
  <si>
    <t>RIT</t>
  </si>
  <si>
    <t>Peter</t>
  </si>
  <si>
    <t>Thompson</t>
  </si>
  <si>
    <t>ECCC Overall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</si>
  <si>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</si>
  <si>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</si>
  <si>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</si>
  <si>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</si>
  <si>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</si>
  <si>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</si>
  <si>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</si>
  <si>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</si>
  <si>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</si>
  <si>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</si>
  <si>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</si>
  <si>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Hagerty</t>
  </si>
  <si>
    <t>Zachary</t>
  </si>
  <si>
    <t>Gregory</t>
  </si>
  <si>
    <t>Matt</t>
  </si>
  <si>
    <t>Mainer</t>
  </si>
  <si>
    <t>Corey</t>
  </si>
  <si>
    <t>Knowles</t>
  </si>
  <si>
    <t>Drew</t>
  </si>
  <si>
    <t>Scoles</t>
  </si>
  <si>
    <t>U Rochester</t>
  </si>
  <si>
    <t>USMA</t>
  </si>
  <si>
    <t>Andrew</t>
  </si>
  <si>
    <t>Webster</t>
  </si>
  <si>
    <t>Millersville</t>
  </si>
  <si>
    <t>Sean</t>
  </si>
  <si>
    <t>Whitehurst</t>
  </si>
  <si>
    <t>Anderson</t>
  </si>
  <si>
    <t>Smaldone</t>
  </si>
  <si>
    <t>James</t>
  </si>
  <si>
    <t>Poveseasola</t>
  </si>
  <si>
    <t>Dan</t>
  </si>
  <si>
    <t>Ipp</t>
  </si>
  <si>
    <t>Browning</t>
  </si>
  <si>
    <t>Graham</t>
  </si>
  <si>
    <t>Marsh</t>
  </si>
  <si>
    <t>Red Cross</t>
  </si>
  <si>
    <t>Cat and Kitten</t>
  </si>
  <si>
    <t>CSI 1</t>
  </si>
  <si>
    <t>CSI 2</t>
  </si>
  <si>
    <t>Whitmore 1</t>
  </si>
  <si>
    <t>Whitmore 2</t>
  </si>
  <si>
    <t>Lowell</t>
  </si>
  <si>
    <t>Allentown</t>
  </si>
  <si>
    <t>Staten Island</t>
  </si>
  <si>
    <t>NBX 1</t>
  </si>
  <si>
    <t>NBX 2</t>
  </si>
  <si>
    <t>Nicole</t>
  </si>
  <si>
    <t>Hilaire</t>
  </si>
  <si>
    <t>Tara</t>
  </si>
  <si>
    <t>Walhart</t>
  </si>
  <si>
    <t>U Penn</t>
  </si>
  <si>
    <t>Crystal</t>
  </si>
  <si>
    <t>Garcia</t>
  </si>
  <si>
    <t>Sami</t>
  </si>
  <si>
    <t>Tamyalew</t>
  </si>
  <si>
    <t>Victoria</t>
  </si>
  <si>
    <t>Hanks</t>
  </si>
  <si>
    <t>Drexel</t>
  </si>
  <si>
    <t>Patrick</t>
  </si>
  <si>
    <t>Bradley</t>
  </si>
  <si>
    <t>Joe</t>
  </si>
  <si>
    <t>Pigga</t>
  </si>
  <si>
    <t>Lehigh</t>
  </si>
  <si>
    <t>Jake</t>
  </si>
  <si>
    <t>Davidson</t>
  </si>
  <si>
    <t>Dickinson</t>
  </si>
  <si>
    <t>Tim</t>
  </si>
  <si>
    <t>Darwick</t>
  </si>
  <si>
    <t>Penn State</t>
  </si>
  <si>
    <t>Kyle</t>
  </si>
  <si>
    <t>Wagner</t>
  </si>
  <si>
    <t>Erik</t>
  </si>
  <si>
    <t>Wilburn</t>
  </si>
  <si>
    <t>Ross</t>
  </si>
  <si>
    <t>Marklein</t>
  </si>
  <si>
    <t>Bridi</t>
  </si>
  <si>
    <t>Keith</t>
  </si>
  <si>
    <t>Jeremy</t>
  </si>
  <si>
    <t>May</t>
  </si>
  <si>
    <t>Eric</t>
  </si>
  <si>
    <t>Rundstrom</t>
  </si>
  <si>
    <t>Carroll</t>
  </si>
  <si>
    <t>Pat</t>
  </si>
  <si>
    <t>Doumont</t>
  </si>
  <si>
    <t>Max</t>
  </si>
  <si>
    <t>Feldman</t>
  </si>
  <si>
    <t>Stephen</t>
  </si>
  <si>
    <t>Rogacki</t>
  </si>
  <si>
    <t>Nathan</t>
  </si>
  <si>
    <t>Jacobs</t>
  </si>
  <si>
    <t>DNF</t>
  </si>
  <si>
    <t>Matthew</t>
  </si>
  <si>
    <t>Furlow</t>
  </si>
  <si>
    <t>~</t>
  </si>
  <si>
    <t>Pavel</t>
  </si>
  <si>
    <t>Gonda</t>
  </si>
  <si>
    <t>NYU</t>
  </si>
  <si>
    <t>Alan</t>
  </si>
  <si>
    <t>Fody</t>
  </si>
  <si>
    <t>Jeff</t>
  </si>
  <si>
    <t>Johnson</t>
  </si>
  <si>
    <t>Andy</t>
  </si>
  <si>
    <t>Glaser</t>
  </si>
  <si>
    <t>DSQ</t>
  </si>
  <si>
    <t>displace</t>
  </si>
  <si>
    <t>Molly</t>
  </si>
  <si>
    <t>Hurford</t>
  </si>
  <si>
    <t>Gina</t>
  </si>
  <si>
    <t>Dinunzio</t>
  </si>
  <si>
    <t>Karina</t>
  </si>
  <si>
    <t>DeMair</t>
  </si>
  <si>
    <t>William</t>
  </si>
  <si>
    <t>Cukierski</t>
  </si>
  <si>
    <t>Pluta</t>
  </si>
  <si>
    <t>Timothy</t>
  </si>
  <si>
    <t>Manzella</t>
  </si>
  <si>
    <t>Mark</t>
  </si>
  <si>
    <t>Vareschi</t>
  </si>
  <si>
    <t>Marcos</t>
  </si>
  <si>
    <t>Picchio</t>
  </si>
  <si>
    <t>Men</t>
  </si>
  <si>
    <t>Women</t>
  </si>
  <si>
    <t>OVERALL</t>
  </si>
  <si>
    <t>DIVISION 1</t>
  </si>
  <si>
    <t>DIVISION 2</t>
  </si>
  <si>
    <t>Ivy League</t>
  </si>
  <si>
    <t>Anna</t>
  </si>
  <si>
    <t>McLoon</t>
  </si>
  <si>
    <t>Harvard</t>
  </si>
  <si>
    <t>Laura</t>
  </si>
  <si>
    <t>Ralston</t>
  </si>
  <si>
    <t>MIT</t>
  </si>
  <si>
    <t>Sarah</t>
  </si>
  <si>
    <t>Hart</t>
  </si>
  <si>
    <t>Colby</t>
  </si>
  <si>
    <t>Brett</t>
  </si>
  <si>
    <t>Dollar</t>
  </si>
  <si>
    <t>Middlebury</t>
  </si>
  <si>
    <t>Christina</t>
  </si>
  <si>
    <t>Birch</t>
  </si>
  <si>
    <t>Lauren</t>
  </si>
  <si>
    <t>Tracy</t>
  </si>
  <si>
    <t>John</t>
  </si>
  <si>
    <t>Herrick</t>
  </si>
  <si>
    <t>Cronin</t>
  </si>
  <si>
    <t>U Mass</t>
  </si>
  <si>
    <t>Zach</t>
  </si>
  <si>
    <t>Labry</t>
  </si>
  <si>
    <t>Christopher</t>
  </si>
  <si>
    <t>Wynnyk</t>
  </si>
  <si>
    <t>RPI</t>
  </si>
  <si>
    <t>Ethan</t>
  </si>
  <si>
    <t>Suttner</t>
  </si>
  <si>
    <t>Parascandola</t>
  </si>
  <si>
    <t>Romanishin</t>
  </si>
  <si>
    <t>Kenny</t>
  </si>
  <si>
    <t>Cheung</t>
  </si>
  <si>
    <t>Hamlin</t>
  </si>
  <si>
    <t>Cimarron</t>
  </si>
  <si>
    <t>Wortham</t>
  </si>
  <si>
    <t>Janson</t>
  </si>
  <si>
    <t>Palm</t>
  </si>
  <si>
    <t>Jim</t>
  </si>
  <si>
    <t>Komarmi</t>
  </si>
  <si>
    <t>Lee</t>
  </si>
  <si>
    <t>Peters</t>
  </si>
  <si>
    <t>Derek</t>
  </si>
  <si>
    <t>Harnden</t>
  </si>
  <si>
    <t>Jacob</t>
  </si>
  <si>
    <t>Sisson</t>
  </si>
  <si>
    <t>Cafferky</t>
  </si>
  <si>
    <t>Bathe</t>
  </si>
  <si>
    <t>Humpton</t>
  </si>
  <si>
    <t>Owen</t>
  </si>
  <si>
    <t>Pope</t>
  </si>
  <si>
    <t>Displace</t>
  </si>
  <si>
    <t>Parascando</t>
  </si>
  <si>
    <t>Arielle</t>
  </si>
  <si>
    <t>Filiberti</t>
  </si>
  <si>
    <t>Dartmouth</t>
  </si>
  <si>
    <t>Chuck</t>
  </si>
  <si>
    <t>Boston College</t>
  </si>
  <si>
    <t>D'Hemecourt</t>
  </si>
  <si>
    <t>Kenneth</t>
  </si>
  <si>
    <t>Buckley</t>
  </si>
  <si>
    <t>Jonathon</t>
  </si>
  <si>
    <t>Yoder</t>
  </si>
  <si>
    <t>Kevin</t>
  </si>
  <si>
    <t>Rutherford</t>
  </si>
  <si>
    <t>Leonard</t>
  </si>
  <si>
    <t>Klipper</t>
  </si>
  <si>
    <t>Clipper</t>
  </si>
  <si>
    <t>Lisa</t>
  </si>
  <si>
    <t>Marshall</t>
  </si>
  <si>
    <t>Rhoden</t>
  </si>
  <si>
    <t>Spencer</t>
  </si>
  <si>
    <t>Schaber</t>
  </si>
  <si>
    <t>Michael</t>
  </si>
  <si>
    <t>Gordon</t>
  </si>
  <si>
    <t>Cawley</t>
  </si>
  <si>
    <t>??</t>
  </si>
  <si>
    <t>Casserly</t>
  </si>
  <si>
    <t>BU</t>
  </si>
  <si>
    <t>Ian</t>
  </si>
  <si>
    <t>Schon</t>
  </si>
  <si>
    <t>Boston U</t>
  </si>
  <si>
    <t>N/A - Split Squad</t>
  </si>
  <si>
    <t>Jacques</t>
  </si>
  <si>
    <t>Indekeu</t>
  </si>
  <si>
    <t>team shorts violation</t>
  </si>
  <si>
    <t>Kralik</t>
  </si>
  <si>
    <t>Pitt</t>
  </si>
  <si>
    <t>Harris</t>
  </si>
  <si>
    <t>Brown</t>
  </si>
  <si>
    <t>Dann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</si>
</sst>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1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wrapText="1"/>
    </xf>
    <xf numFmtId="0" fontId="4" fillId="4" borderId="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wrapText="1"/>
    </xf>
    <xf numFmtId="0" fontId="0" fillId="3" borderId="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wrapText="1"/>
    </xf>
    <xf numFmtId="0" fontId="0" fillId="5" borderId="0" xfId="0" applyNumberFormat="1" applyFill="1" applyBorder="1" applyAlignment="1">
      <alignment/>
    </xf>
    <xf numFmtId="0" fontId="3" fillId="4" borderId="17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right"/>
    </xf>
    <xf numFmtId="0" fontId="3" fillId="5" borderId="5" xfId="0" applyNumberFormat="1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6" borderId="25" xfId="0" applyNumberFormat="1" applyFill="1" applyBorder="1" applyAlignment="1">
      <alignment horizontal="center"/>
    </xf>
    <xf numFmtId="0" fontId="0" fillId="6" borderId="26" xfId="0" applyNumberFormat="1" applyFont="1" applyFill="1" applyBorder="1" applyAlignment="1">
      <alignment horizontal="center"/>
    </xf>
    <xf numFmtId="0" fontId="0" fillId="6" borderId="27" xfId="0" applyNumberFormat="1" applyFon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1" fillId="3" borderId="28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3" borderId="33" xfId="0" applyNumberFormat="1" applyFont="1" applyFill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wrapText="1"/>
    </xf>
    <xf numFmtId="0" fontId="9" fillId="0" borderId="33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P18" sqref="P18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33</v>
      </c>
      <c r="C3" s="5" t="s">
        <v>34</v>
      </c>
      <c r="D3" s="5" t="s">
        <v>8</v>
      </c>
      <c r="E3" s="67">
        <v>80</v>
      </c>
      <c r="G3" s="16" t="s">
        <v>7</v>
      </c>
      <c r="H3" s="10">
        <f aca="true" t="shared" si="0" ref="H3:H16">SUMIF($D$3:$D$47,G3,$E$3:$E$47)</f>
        <v>172</v>
      </c>
      <c r="I3" s="10">
        <v>1</v>
      </c>
      <c r="J3" s="17">
        <v>50</v>
      </c>
    </row>
    <row r="4" spans="1:10" ht="12.75">
      <c r="A4" s="7">
        <v>2</v>
      </c>
      <c r="B4" s="5" t="s">
        <v>10</v>
      </c>
      <c r="C4" s="5" t="s">
        <v>11</v>
      </c>
      <c r="D4" s="5" t="s">
        <v>7</v>
      </c>
      <c r="E4" s="67">
        <v>70</v>
      </c>
      <c r="G4" s="14" t="s">
        <v>15</v>
      </c>
      <c r="H4" s="10">
        <f t="shared" si="0"/>
        <v>147</v>
      </c>
      <c r="I4" s="10">
        <v>2</v>
      </c>
      <c r="J4" s="17">
        <v>43</v>
      </c>
    </row>
    <row r="5" spans="1:10" ht="12.75">
      <c r="A5" s="7">
        <v>3</v>
      </c>
      <c r="B5" s="5" t="s">
        <v>35</v>
      </c>
      <c r="C5" s="5" t="s">
        <v>36</v>
      </c>
      <c r="D5" s="5" t="s">
        <v>15</v>
      </c>
      <c r="E5" s="67">
        <v>63</v>
      </c>
      <c r="G5" s="16" t="s">
        <v>39</v>
      </c>
      <c r="H5" s="10">
        <f t="shared" si="0"/>
        <v>88</v>
      </c>
      <c r="I5" s="10">
        <v>3</v>
      </c>
      <c r="J5" s="17">
        <v>37</v>
      </c>
    </row>
    <row r="6" spans="1:10" ht="12.75">
      <c r="A6" s="7">
        <v>4</v>
      </c>
      <c r="B6" s="5" t="s">
        <v>10</v>
      </c>
      <c r="C6" s="5" t="s">
        <v>17</v>
      </c>
      <c r="D6" s="5" t="s">
        <v>7</v>
      </c>
      <c r="E6" s="67">
        <v>57</v>
      </c>
      <c r="G6" s="16" t="s">
        <v>8</v>
      </c>
      <c r="H6" s="10">
        <f t="shared" si="0"/>
        <v>80</v>
      </c>
      <c r="I6" s="10">
        <v>4</v>
      </c>
      <c r="J6" s="17">
        <v>32</v>
      </c>
    </row>
    <row r="7" spans="1:10" ht="12.75">
      <c r="A7" s="7">
        <v>5</v>
      </c>
      <c r="B7" s="5" t="s">
        <v>37</v>
      </c>
      <c r="C7" s="5" t="s">
        <v>38</v>
      </c>
      <c r="D7" s="5" t="s">
        <v>39</v>
      </c>
      <c r="E7" s="67">
        <v>51</v>
      </c>
      <c r="G7" s="16" t="s">
        <v>9</v>
      </c>
      <c r="H7" s="10">
        <f t="shared" si="0"/>
        <v>56</v>
      </c>
      <c r="I7" s="10">
        <v>5</v>
      </c>
      <c r="J7" s="17">
        <v>28</v>
      </c>
    </row>
    <row r="8" spans="1:10" ht="12.75">
      <c r="A8" s="7">
        <v>6</v>
      </c>
      <c r="B8" s="5" t="s">
        <v>13</v>
      </c>
      <c r="C8" s="5" t="s">
        <v>12</v>
      </c>
      <c r="D8" s="5" t="s">
        <v>7</v>
      </c>
      <c r="E8" s="67">
        <v>45</v>
      </c>
      <c r="G8" s="16" t="s">
        <v>40</v>
      </c>
      <c r="H8" s="10">
        <f t="shared" si="0"/>
        <v>48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43</v>
      </c>
      <c r="H9" s="10">
        <f t="shared" si="0"/>
        <v>42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14</v>
      </c>
      <c r="D19" s="5" t="s">
        <v>40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41</v>
      </c>
      <c r="C20" s="5" t="s">
        <v>42</v>
      </c>
      <c r="D20" s="5" t="s">
        <v>43</v>
      </c>
      <c r="E20" s="67">
        <v>42</v>
      </c>
      <c r="G20" s="16"/>
      <c r="H20" s="10">
        <f aca="true" t="shared" si="1" ref="H20:H33">SUMIF($D$50:$D$80,G20,$E$50:$E$80)</f>
        <v>0</v>
      </c>
      <c r="I20" s="10">
        <v>1</v>
      </c>
      <c r="J20" s="17">
        <v>50</v>
      </c>
    </row>
    <row r="21" spans="1:10" ht="12.75">
      <c r="A21" s="7">
        <v>3</v>
      </c>
      <c r="B21" s="5" t="s">
        <v>16</v>
      </c>
      <c r="C21" s="5" t="s">
        <v>30</v>
      </c>
      <c r="D21" s="5" t="s">
        <v>15</v>
      </c>
      <c r="E21" s="67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44</v>
      </c>
      <c r="C22" s="5" t="s">
        <v>45</v>
      </c>
      <c r="D22" s="5" t="s">
        <v>9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44</v>
      </c>
      <c r="C23" s="5" t="s">
        <v>46</v>
      </c>
      <c r="D23" s="5" t="s">
        <v>39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32</v>
      </c>
      <c r="C24" s="5" t="s">
        <v>47</v>
      </c>
      <c r="D24" s="5" t="s">
        <v>9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48</v>
      </c>
      <c r="C25" s="5" t="s">
        <v>49</v>
      </c>
      <c r="D25" s="5" t="s">
        <v>15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50</v>
      </c>
      <c r="C26" s="5" t="s">
        <v>51</v>
      </c>
      <c r="D26" s="5" t="s">
        <v>15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31</v>
      </c>
      <c r="C27" s="5" t="s">
        <v>52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53</v>
      </c>
      <c r="C28" s="5" t="s">
        <v>54</v>
      </c>
      <c r="D28" s="5" t="s">
        <v>39</v>
      </c>
      <c r="E28" s="67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7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67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/>
      <c r="C36" s="5"/>
      <c r="D36" s="5"/>
      <c r="E36" s="67">
        <v>32</v>
      </c>
    </row>
    <row r="37" spans="1:5" ht="12.75">
      <c r="A37" s="7">
        <v>2</v>
      </c>
      <c r="B37" s="5"/>
      <c r="C37" s="5"/>
      <c r="D37" s="5"/>
      <c r="E37" s="67">
        <v>24</v>
      </c>
    </row>
    <row r="38" spans="1:5" ht="12.75">
      <c r="A38" s="7">
        <v>3</v>
      </c>
      <c r="B38" s="5"/>
      <c r="C38" s="5"/>
      <c r="D38" s="5"/>
      <c r="E38" s="67">
        <v>18</v>
      </c>
    </row>
    <row r="39" spans="1:5" ht="12.75">
      <c r="A39" s="7">
        <v>4</v>
      </c>
      <c r="B39" s="5"/>
      <c r="C39" s="5"/>
      <c r="D39" s="5"/>
      <c r="E39" s="67">
        <v>15</v>
      </c>
    </row>
    <row r="40" spans="1:5" ht="12.75">
      <c r="A40" s="7">
        <v>5</v>
      </c>
      <c r="B40" s="5"/>
      <c r="C40" s="5"/>
      <c r="D40" s="5"/>
      <c r="E40" s="67">
        <v>12</v>
      </c>
    </row>
    <row r="41" spans="1:5" ht="12.75">
      <c r="A41" s="7">
        <v>6</v>
      </c>
      <c r="B41" s="5"/>
      <c r="C41" s="5"/>
      <c r="D41" s="5"/>
      <c r="E41" s="67">
        <v>9</v>
      </c>
    </row>
    <row r="42" spans="1:5" ht="12.75">
      <c r="A42" s="7">
        <v>7</v>
      </c>
      <c r="B42" s="5"/>
      <c r="C42" s="5"/>
      <c r="D42" s="5"/>
      <c r="E42" s="67">
        <v>7</v>
      </c>
    </row>
    <row r="43" spans="1:5" ht="12.75">
      <c r="A43" s="7">
        <v>8</v>
      </c>
      <c r="B43" s="5"/>
      <c r="C43" s="5"/>
      <c r="D43" s="5"/>
      <c r="E43" s="67">
        <v>5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/>
      <c r="C66" s="5"/>
      <c r="D66" s="5"/>
      <c r="E66" s="67">
        <v>48</v>
      </c>
    </row>
    <row r="67" spans="1:5" ht="12.75">
      <c r="A67" s="7">
        <v>2</v>
      </c>
      <c r="B67" s="5"/>
      <c r="C67" s="5"/>
      <c r="D67" s="5"/>
      <c r="E67" s="67">
        <v>42</v>
      </c>
    </row>
    <row r="68" spans="1:5" ht="12.75">
      <c r="A68" s="7">
        <v>3</v>
      </c>
      <c r="B68" s="5"/>
      <c r="C68" s="5"/>
      <c r="D68" s="5"/>
      <c r="E68" s="67">
        <v>36</v>
      </c>
    </row>
    <row r="69" spans="1:5" ht="12.75">
      <c r="A69" s="7">
        <v>4</v>
      </c>
      <c r="B69" s="5"/>
      <c r="C69" s="5"/>
      <c r="D69" s="5"/>
      <c r="E69" s="67">
        <v>32</v>
      </c>
    </row>
    <row r="70" spans="1:5" ht="12.75">
      <c r="A70" s="7">
        <v>5</v>
      </c>
      <c r="B70" s="5"/>
      <c r="C70" s="5"/>
      <c r="D70" s="5"/>
      <c r="E70" s="67">
        <v>28</v>
      </c>
    </row>
    <row r="71" spans="1:5" ht="12.75">
      <c r="A71" s="7">
        <v>6</v>
      </c>
      <c r="E71" s="67">
        <v>24</v>
      </c>
    </row>
    <row r="72" spans="1:5" ht="12.75">
      <c r="A72" s="7">
        <v>7</v>
      </c>
      <c r="E72" s="67">
        <v>21</v>
      </c>
    </row>
    <row r="73" spans="1:5" ht="12.75">
      <c r="A73" s="7">
        <v>8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J5" sqref="J5:J6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11" t="s">
        <v>140</v>
      </c>
      <c r="H1" s="10"/>
      <c r="I1" s="10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6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SUMIF($D$3:$D$49,G3,$E$3:$E$49)</f>
        <v>112</v>
      </c>
      <c r="I3" s="10">
        <v>1</v>
      </c>
      <c r="J3" s="17">
        <v>50</v>
      </c>
    </row>
    <row r="4" spans="1:10" ht="12.75">
      <c r="A4" s="6">
        <v>2</v>
      </c>
      <c r="B4" s="5" t="s">
        <v>114</v>
      </c>
      <c r="C4" s="5" t="s">
        <v>115</v>
      </c>
      <c r="D4" s="5" t="s">
        <v>116</v>
      </c>
      <c r="E4" s="66">
        <v>70</v>
      </c>
      <c r="G4" s="82" t="s">
        <v>116</v>
      </c>
      <c r="H4" s="10">
        <f t="shared" si="0"/>
        <v>70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66">
        <v>63</v>
      </c>
      <c r="G5" s="16" t="s">
        <v>40</v>
      </c>
      <c r="H5" s="10">
        <f t="shared" si="0"/>
        <v>48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151</v>
      </c>
      <c r="H6" s="10">
        <f t="shared" si="0"/>
        <v>42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233</v>
      </c>
      <c r="H7" s="10">
        <f t="shared" si="0"/>
        <v>36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15</v>
      </c>
      <c r="H8" s="10">
        <f t="shared" si="0"/>
        <v>32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/>
      <c r="H9" s="10">
        <f t="shared" si="0"/>
        <v>0</v>
      </c>
      <c r="I9" s="11">
        <v>7</v>
      </c>
      <c r="J9" s="15">
        <v>21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7">
        <v>15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14</v>
      </c>
      <c r="D19" s="5" t="s">
        <v>40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178</v>
      </c>
      <c r="C20" s="5" t="s">
        <v>179</v>
      </c>
      <c r="D20" s="5" t="s">
        <v>151</v>
      </c>
      <c r="E20" s="67">
        <v>42</v>
      </c>
      <c r="G20" s="16" t="s">
        <v>7</v>
      </c>
      <c r="H20" s="10">
        <f aca="true" t="shared" si="1" ref="H20:H33">SUMIF($D$52:$D$82,G20,$E$52:$E$82)</f>
        <v>48</v>
      </c>
      <c r="I20" s="10">
        <v>1</v>
      </c>
      <c r="J20" s="17">
        <v>50</v>
      </c>
    </row>
    <row r="21" spans="1:10" ht="12.75">
      <c r="A21" s="7">
        <v>3</v>
      </c>
      <c r="B21" s="5" t="s">
        <v>223</v>
      </c>
      <c r="C21" s="5" t="s">
        <v>232</v>
      </c>
      <c r="D21" s="5" t="s">
        <v>233</v>
      </c>
      <c r="E21" s="67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99</v>
      </c>
      <c r="C22" s="5" t="s">
        <v>100</v>
      </c>
      <c r="D22" s="5" t="s">
        <v>7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/>
      <c r="C23" s="5"/>
      <c r="D23" s="5"/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234</v>
      </c>
      <c r="C36" s="5" t="s">
        <v>51</v>
      </c>
      <c r="D36" s="5" t="s">
        <v>15</v>
      </c>
      <c r="E36" s="67">
        <v>32</v>
      </c>
    </row>
    <row r="37" spans="1:5" ht="12.75">
      <c r="A37" s="7">
        <v>2</v>
      </c>
      <c r="B37" s="5"/>
      <c r="C37" s="5"/>
      <c r="D37" s="5"/>
      <c r="E37" s="67">
        <v>24</v>
      </c>
    </row>
    <row r="38" spans="1:5" ht="12.75">
      <c r="A38" s="7">
        <v>3</v>
      </c>
      <c r="B38" s="5"/>
      <c r="C38" s="5"/>
      <c r="D38" s="5"/>
      <c r="E38" s="67">
        <v>18</v>
      </c>
    </row>
    <row r="39" spans="1:5" ht="12.75">
      <c r="A39" s="7">
        <v>4</v>
      </c>
      <c r="B39" s="5"/>
      <c r="C39" s="5"/>
      <c r="D39" s="5"/>
      <c r="E39" s="67">
        <v>15</v>
      </c>
    </row>
    <row r="40" spans="1:5" ht="12.75">
      <c r="A40" s="7">
        <v>5</v>
      </c>
      <c r="B40" s="5"/>
      <c r="C40" s="5"/>
      <c r="D40" s="5"/>
      <c r="E40" s="67">
        <v>12</v>
      </c>
    </row>
    <row r="41" spans="1:5" ht="12.75">
      <c r="A41" s="7">
        <v>6</v>
      </c>
      <c r="B41" s="5"/>
      <c r="C41" s="5"/>
      <c r="D41" s="5"/>
      <c r="E41" s="67">
        <v>9</v>
      </c>
    </row>
    <row r="42" spans="1:5" ht="12.75">
      <c r="A42" s="7">
        <v>7</v>
      </c>
      <c r="B42" s="5"/>
      <c r="C42" s="5"/>
      <c r="D42" s="5"/>
      <c r="E42" s="67">
        <v>7</v>
      </c>
    </row>
    <row r="43" spans="1:5" ht="12.75">
      <c r="A43" s="7">
        <v>8</v>
      </c>
      <c r="B43" s="5"/>
      <c r="C43" s="5"/>
      <c r="D43" s="5"/>
      <c r="E43" s="66">
        <v>5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/>
      <c r="C52" s="5"/>
      <c r="D52" s="5"/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125</v>
      </c>
      <c r="C68" s="5" t="s">
        <v>126</v>
      </c>
      <c r="D68" s="5" t="s">
        <v>7</v>
      </c>
      <c r="E68" s="67">
        <v>48</v>
      </c>
    </row>
    <row r="69" spans="1:5" ht="12.75">
      <c r="A69" s="7">
        <v>2</v>
      </c>
      <c r="B69" s="5"/>
      <c r="C69" s="5"/>
      <c r="D69" s="5"/>
      <c r="E69" s="67">
        <v>42</v>
      </c>
    </row>
    <row r="70" spans="1:5" ht="12.75">
      <c r="A70" s="7">
        <v>3</v>
      </c>
      <c r="B70" s="5"/>
      <c r="C70" s="5"/>
      <c r="D70" s="5"/>
      <c r="E70" s="67">
        <v>36</v>
      </c>
    </row>
    <row r="71" spans="1:5" ht="12.75">
      <c r="A71" s="7">
        <v>4</v>
      </c>
      <c r="B71" s="5"/>
      <c r="C71" s="5"/>
      <c r="D71" s="5"/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O23" sqref="O23"/>
    </sheetView>
  </sheetViews>
  <sheetFormatPr defaultColWidth="9.140625" defaultRowHeight="12.75"/>
  <cols>
    <col min="1" max="1" width="6.140625" style="36" bestFit="1" customWidth="1"/>
    <col min="2" max="2" width="8.8515625" style="36" bestFit="1" customWidth="1"/>
    <col min="3" max="3" width="11.28125" style="36" bestFit="1" customWidth="1"/>
    <col min="4" max="4" width="9.421875" style="36" bestFit="1" customWidth="1"/>
    <col min="5" max="5" width="7.140625" style="36" bestFit="1" customWidth="1"/>
    <col min="6" max="6" width="10.00390625" style="36" bestFit="1" customWidth="1"/>
    <col min="7" max="7" width="8.8515625" style="36" bestFit="1" customWidth="1"/>
    <col min="8" max="8" width="6.7109375" style="36" bestFit="1" customWidth="1"/>
    <col min="9" max="9" width="11.8515625" style="36" bestFit="1" customWidth="1"/>
    <col min="10" max="10" width="5.28125" style="36" bestFit="1" customWidth="1"/>
    <col min="11" max="11" width="8.28125" style="36" bestFit="1" customWidth="1"/>
    <col min="12" max="13" width="9.57421875" style="36" bestFit="1" customWidth="1"/>
    <col min="14" max="14" width="5.8515625" style="36" bestFit="1" customWidth="1"/>
    <col min="15" max="15" width="8.421875" style="36" bestFit="1" customWidth="1"/>
    <col min="16" max="16" width="11.140625" style="36" bestFit="1" customWidth="1"/>
    <col min="17" max="17" width="5.57421875" style="36" bestFit="1" customWidth="1"/>
    <col min="18" max="18" width="6.140625" style="36" bestFit="1" customWidth="1"/>
    <col min="19" max="16384" width="9.140625" style="36" customWidth="1"/>
  </cols>
  <sheetData>
    <row r="1" spans="1:18" ht="12.75" customHeight="1">
      <c r="A1" s="1" t="s">
        <v>0</v>
      </c>
      <c r="B1" s="25" t="s">
        <v>1</v>
      </c>
      <c r="C1" s="25" t="s">
        <v>2</v>
      </c>
      <c r="D1" s="25" t="s">
        <v>3</v>
      </c>
      <c r="E1" s="1" t="s">
        <v>4</v>
      </c>
      <c r="F1" s="1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8" ht="12.75" customHeight="1">
      <c r="A2" s="44">
        <v>1</v>
      </c>
      <c r="B2" s="54" t="s">
        <v>78</v>
      </c>
      <c r="C2" s="54" t="s">
        <v>79</v>
      </c>
      <c r="D2" s="54" t="s">
        <v>7</v>
      </c>
      <c r="E2" s="46">
        <v>1</v>
      </c>
      <c r="F2" s="2">
        <f>SUM(G2:R2)</f>
        <v>470</v>
      </c>
      <c r="G2" s="79">
        <v>0</v>
      </c>
      <c r="H2" s="2">
        <v>80</v>
      </c>
      <c r="I2" s="79">
        <v>80</v>
      </c>
      <c r="J2" s="2">
        <v>0</v>
      </c>
      <c r="K2" s="79">
        <v>0</v>
      </c>
      <c r="L2" s="2">
        <v>80</v>
      </c>
      <c r="M2" s="79">
        <v>70</v>
      </c>
      <c r="N2" s="2">
        <v>0</v>
      </c>
      <c r="O2" s="79">
        <v>80</v>
      </c>
      <c r="P2" s="44">
        <v>80</v>
      </c>
      <c r="Q2" s="52"/>
      <c r="R2" s="48"/>
    </row>
    <row r="3" spans="1:18" ht="12.75" customHeight="1">
      <c r="A3" s="44">
        <v>2</v>
      </c>
      <c r="B3" s="54" t="s">
        <v>114</v>
      </c>
      <c r="C3" s="54" t="s">
        <v>115</v>
      </c>
      <c r="D3" s="54" t="s">
        <v>116</v>
      </c>
      <c r="E3" s="46">
        <v>1</v>
      </c>
      <c r="F3" s="2">
        <f>SUM(G3:R3)</f>
        <v>290</v>
      </c>
      <c r="G3" s="79">
        <v>0</v>
      </c>
      <c r="H3" s="2">
        <v>0</v>
      </c>
      <c r="I3" s="79">
        <v>70</v>
      </c>
      <c r="J3" s="2">
        <v>0</v>
      </c>
      <c r="K3" s="79">
        <v>0</v>
      </c>
      <c r="L3" s="2">
        <v>70</v>
      </c>
      <c r="M3" s="79">
        <v>80</v>
      </c>
      <c r="N3" s="2">
        <v>0</v>
      </c>
      <c r="O3" s="79">
        <v>0</v>
      </c>
      <c r="P3" s="44">
        <v>70</v>
      </c>
      <c r="Q3" s="52"/>
      <c r="R3" s="48"/>
    </row>
    <row r="4" spans="1:18" ht="12.75" customHeight="1">
      <c r="A4" s="49">
        <v>3</v>
      </c>
      <c r="B4" s="54" t="s">
        <v>168</v>
      </c>
      <c r="C4" s="54" t="s">
        <v>177</v>
      </c>
      <c r="D4" s="54" t="s">
        <v>8</v>
      </c>
      <c r="E4" s="49">
        <v>1</v>
      </c>
      <c r="F4" s="2">
        <f>SUM(G4:R4)</f>
        <v>286</v>
      </c>
      <c r="G4" s="51">
        <v>0</v>
      </c>
      <c r="H4" s="49">
        <v>0</v>
      </c>
      <c r="I4" s="51">
        <v>0</v>
      </c>
      <c r="J4" s="49">
        <v>80</v>
      </c>
      <c r="K4" s="51">
        <v>80</v>
      </c>
      <c r="L4" s="49">
        <v>63</v>
      </c>
      <c r="M4" s="51">
        <v>63</v>
      </c>
      <c r="N4" s="49">
        <v>0</v>
      </c>
      <c r="O4" s="51">
        <v>0</v>
      </c>
      <c r="P4" s="49">
        <v>0</v>
      </c>
      <c r="Q4" s="53"/>
      <c r="R4" s="50"/>
    </row>
    <row r="5" spans="1:18" ht="12.75" customHeight="1">
      <c r="A5" s="44">
        <v>4</v>
      </c>
      <c r="B5" s="54" t="s">
        <v>33</v>
      </c>
      <c r="C5" s="54" t="s">
        <v>34</v>
      </c>
      <c r="D5" s="54" t="s">
        <v>8</v>
      </c>
      <c r="E5" s="46">
        <v>1</v>
      </c>
      <c r="F5" s="2">
        <f>SUM(G5:R5)</f>
        <v>80</v>
      </c>
      <c r="G5" s="79">
        <v>80</v>
      </c>
      <c r="H5" s="2">
        <v>0</v>
      </c>
      <c r="I5" s="79">
        <v>0</v>
      </c>
      <c r="J5" s="2">
        <v>0</v>
      </c>
      <c r="K5" s="79">
        <v>0</v>
      </c>
      <c r="L5" s="2">
        <v>0</v>
      </c>
      <c r="M5" s="79">
        <v>0</v>
      </c>
      <c r="N5" s="2">
        <v>0</v>
      </c>
      <c r="O5" s="79">
        <v>0</v>
      </c>
      <c r="P5" s="44">
        <v>0</v>
      </c>
      <c r="Q5" s="52"/>
      <c r="R5" s="48"/>
    </row>
    <row r="6" spans="1:18" ht="12.75" customHeight="1">
      <c r="A6" s="44">
        <v>5</v>
      </c>
      <c r="B6" s="54" t="s">
        <v>10</v>
      </c>
      <c r="C6" s="54" t="s">
        <v>11</v>
      </c>
      <c r="D6" s="54" t="s">
        <v>7</v>
      </c>
      <c r="E6" s="46">
        <v>1</v>
      </c>
      <c r="F6" s="2">
        <f>SUM(G6:R6)</f>
        <v>70</v>
      </c>
      <c r="G6" s="79">
        <v>70</v>
      </c>
      <c r="H6" s="2">
        <v>0</v>
      </c>
      <c r="I6" s="79">
        <v>0</v>
      </c>
      <c r="J6" s="2">
        <v>0</v>
      </c>
      <c r="K6" s="79">
        <v>0</v>
      </c>
      <c r="L6" s="2">
        <v>0</v>
      </c>
      <c r="M6" s="79">
        <v>0</v>
      </c>
      <c r="N6" s="2">
        <v>0</v>
      </c>
      <c r="O6" s="79">
        <v>0</v>
      </c>
      <c r="P6" s="44">
        <v>0</v>
      </c>
      <c r="Q6" s="52"/>
      <c r="R6" s="48"/>
    </row>
    <row r="7" spans="1:18" ht="12.75" customHeight="1">
      <c r="A7" s="89">
        <v>5</v>
      </c>
      <c r="B7" s="55" t="s">
        <v>207</v>
      </c>
      <c r="C7" s="55" t="s">
        <v>230</v>
      </c>
      <c r="D7" s="55" t="s">
        <v>231</v>
      </c>
      <c r="E7" s="89">
        <v>1</v>
      </c>
      <c r="F7" s="2">
        <f>SUM(G7:R7)</f>
        <v>70</v>
      </c>
      <c r="G7" s="94">
        <v>0</v>
      </c>
      <c r="H7" s="89">
        <v>0</v>
      </c>
      <c r="I7" s="94">
        <v>0</v>
      </c>
      <c r="J7" s="89">
        <v>0</v>
      </c>
      <c r="K7" s="94">
        <v>0</v>
      </c>
      <c r="L7" s="89">
        <v>0</v>
      </c>
      <c r="M7" s="94">
        <v>0</v>
      </c>
      <c r="N7" s="89">
        <v>0</v>
      </c>
      <c r="O7" s="94">
        <v>70</v>
      </c>
      <c r="P7" s="95">
        <v>0</v>
      </c>
      <c r="Q7" s="96"/>
      <c r="R7" s="97"/>
    </row>
    <row r="8" spans="1:18" ht="12.75" customHeight="1">
      <c r="A8" s="44">
        <v>7</v>
      </c>
      <c r="B8" s="54" t="s">
        <v>35</v>
      </c>
      <c r="C8" s="54" t="s">
        <v>36</v>
      </c>
      <c r="D8" s="54" t="s">
        <v>15</v>
      </c>
      <c r="E8" s="46">
        <v>2</v>
      </c>
      <c r="F8" s="2">
        <f>SUM(G8:R8)</f>
        <v>63</v>
      </c>
      <c r="G8" s="79">
        <v>63</v>
      </c>
      <c r="H8" s="2">
        <v>0</v>
      </c>
      <c r="I8" s="79">
        <v>0</v>
      </c>
      <c r="J8" s="2">
        <v>0</v>
      </c>
      <c r="K8" s="79">
        <v>0</v>
      </c>
      <c r="L8" s="2">
        <v>0</v>
      </c>
      <c r="M8" s="79">
        <v>0</v>
      </c>
      <c r="N8" s="2">
        <v>0</v>
      </c>
      <c r="O8" s="79">
        <v>0</v>
      </c>
      <c r="P8" s="44">
        <v>0</v>
      </c>
      <c r="Q8" s="52"/>
      <c r="R8" s="48"/>
    </row>
    <row r="9" spans="1:18" ht="12.75" customHeight="1">
      <c r="A9" s="89">
        <v>7</v>
      </c>
      <c r="B9" s="55" t="s">
        <v>89</v>
      </c>
      <c r="C9" s="55" t="s">
        <v>90</v>
      </c>
      <c r="D9" s="55" t="s">
        <v>82</v>
      </c>
      <c r="E9" s="89">
        <v>2</v>
      </c>
      <c r="F9" s="2">
        <f>SUM(G9:R9)</f>
        <v>63</v>
      </c>
      <c r="G9" s="94">
        <v>0</v>
      </c>
      <c r="H9" s="89">
        <v>0</v>
      </c>
      <c r="I9" s="94">
        <v>0</v>
      </c>
      <c r="J9" s="89">
        <v>0</v>
      </c>
      <c r="K9" s="94">
        <v>0</v>
      </c>
      <c r="L9" s="89">
        <v>0</v>
      </c>
      <c r="M9" s="94">
        <v>0</v>
      </c>
      <c r="N9" s="89">
        <v>0</v>
      </c>
      <c r="O9" s="94">
        <v>63</v>
      </c>
      <c r="P9" s="95">
        <v>0</v>
      </c>
      <c r="Q9" s="96"/>
      <c r="R9" s="97"/>
    </row>
    <row r="10" spans="1:18" ht="12.75" customHeight="1">
      <c r="A10" s="45">
        <v>9</v>
      </c>
      <c r="B10" s="55" t="s">
        <v>10</v>
      </c>
      <c r="C10" s="55" t="s">
        <v>17</v>
      </c>
      <c r="D10" s="55" t="s">
        <v>7</v>
      </c>
      <c r="E10" s="47">
        <v>1</v>
      </c>
      <c r="F10" s="2">
        <f>SUM(G10:R10)</f>
        <v>57</v>
      </c>
      <c r="G10" s="80">
        <v>57</v>
      </c>
      <c r="H10" s="26">
        <v>0</v>
      </c>
      <c r="I10" s="80">
        <v>0</v>
      </c>
      <c r="J10" s="26">
        <v>0</v>
      </c>
      <c r="K10" s="80">
        <v>0</v>
      </c>
      <c r="L10" s="26">
        <v>0</v>
      </c>
      <c r="M10" s="80">
        <v>0</v>
      </c>
      <c r="N10" s="26">
        <v>0</v>
      </c>
      <c r="O10" s="80">
        <v>0</v>
      </c>
      <c r="P10" s="45">
        <v>0</v>
      </c>
      <c r="Q10" s="52"/>
      <c r="R10" s="48"/>
    </row>
    <row r="11" spans="1:18" ht="12.75" customHeight="1">
      <c r="A11" s="89">
        <v>10</v>
      </c>
      <c r="B11" s="55" t="s">
        <v>37</v>
      </c>
      <c r="C11" s="55" t="s">
        <v>38</v>
      </c>
      <c r="D11" s="55" t="s">
        <v>39</v>
      </c>
      <c r="E11" s="89">
        <v>2</v>
      </c>
      <c r="F11" s="2">
        <f>SUM(G11:R11)</f>
        <v>51</v>
      </c>
      <c r="G11" s="94">
        <v>51</v>
      </c>
      <c r="H11" s="89">
        <v>0</v>
      </c>
      <c r="I11" s="94">
        <v>0</v>
      </c>
      <c r="J11" s="89">
        <v>0</v>
      </c>
      <c r="K11" s="94">
        <v>0</v>
      </c>
      <c r="L11" s="89">
        <v>0</v>
      </c>
      <c r="M11" s="94">
        <v>0</v>
      </c>
      <c r="N11" s="89">
        <v>0</v>
      </c>
      <c r="O11" s="94">
        <v>0</v>
      </c>
      <c r="P11" s="95">
        <v>0</v>
      </c>
      <c r="Q11" s="96"/>
      <c r="R11" s="97"/>
    </row>
    <row r="12" spans="1:18" ht="12.75" customHeight="1">
      <c r="A12" s="49">
        <v>11</v>
      </c>
      <c r="B12" s="54" t="s">
        <v>13</v>
      </c>
      <c r="C12" s="54" t="s">
        <v>12</v>
      </c>
      <c r="D12" s="54" t="s">
        <v>7</v>
      </c>
      <c r="E12" s="49">
        <v>1</v>
      </c>
      <c r="F12" s="2">
        <f>SUM(G12:R12)</f>
        <v>45</v>
      </c>
      <c r="G12" s="51">
        <v>45</v>
      </c>
      <c r="H12" s="49">
        <v>0</v>
      </c>
      <c r="I12" s="51">
        <v>0</v>
      </c>
      <c r="J12" s="49">
        <v>0</v>
      </c>
      <c r="K12" s="51">
        <v>0</v>
      </c>
      <c r="L12" s="49">
        <v>0</v>
      </c>
      <c r="M12" s="51">
        <v>0</v>
      </c>
      <c r="N12" s="49">
        <v>0</v>
      </c>
      <c r="O12" s="51">
        <v>0</v>
      </c>
      <c r="P12" s="49">
        <v>0</v>
      </c>
      <c r="Q12" s="53"/>
      <c r="R12" s="50"/>
    </row>
    <row r="13" spans="1:18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/>
      <c r="R13" s="38"/>
    </row>
    <row r="14" spans="1:18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/>
      <c r="R14" s="38"/>
    </row>
    <row r="15" spans="1:1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/>
      <c r="R15" s="38"/>
    </row>
    <row r="16" spans="1:18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7"/>
      <c r="R16" s="38"/>
    </row>
    <row r="17" spans="1:18" ht="12.75" customHeight="1">
      <c r="A17" s="32"/>
      <c r="B17" s="5"/>
      <c r="C17" s="5"/>
      <c r="D17" s="5"/>
      <c r="E17" s="8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7"/>
      <c r="R17" s="38"/>
    </row>
    <row r="18" spans="1:18" ht="12.75" customHeight="1">
      <c r="A18" s="32"/>
      <c r="B18" s="5"/>
      <c r="C18" s="5"/>
      <c r="D18" s="5"/>
      <c r="E18" s="8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/>
      <c r="R18" s="38"/>
    </row>
    <row r="19" spans="1:18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/>
      <c r="R19" s="38"/>
    </row>
    <row r="20" spans="1:18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/>
      <c r="R20" s="38"/>
    </row>
    <row r="21" spans="1:18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9"/>
    </row>
    <row r="22" spans="1:18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/>
      <c r="R22" s="38"/>
    </row>
    <row r="23" spans="1:18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/>
      <c r="R23" s="38"/>
    </row>
    <row r="24" spans="1:18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/>
      <c r="R24" s="38"/>
    </row>
    <row r="25" spans="1:18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9"/>
    </row>
    <row r="26" spans="1:18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/>
      <c r="R26" s="38"/>
    </row>
    <row r="27" spans="1:18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/>
      <c r="R27" s="38"/>
    </row>
    <row r="28" spans="1:1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7"/>
      <c r="R28" s="38"/>
    </row>
    <row r="29" spans="1:18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/>
      <c r="R29" s="39"/>
    </row>
    <row r="30" spans="1:18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/>
      <c r="R30" s="39"/>
    </row>
    <row r="31" spans="1:18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/>
      <c r="R31" s="39"/>
    </row>
    <row r="32" spans="1:18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/>
      <c r="R32" s="39"/>
    </row>
    <row r="33" spans="1:18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/>
      <c r="R33" s="39"/>
    </row>
    <row r="34" spans="1:18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/>
      <c r="R34" s="39"/>
    </row>
    <row r="35" spans="1:18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/>
      <c r="R35" s="39"/>
    </row>
    <row r="36" spans="1:18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/>
      <c r="R36" s="39"/>
    </row>
    <row r="37" spans="1:18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/>
      <c r="R37" s="39"/>
    </row>
    <row r="38" spans="1:18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39"/>
    </row>
    <row r="39" spans="1:18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/>
      <c r="R39" s="39"/>
    </row>
    <row r="40" spans="1:18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39"/>
    </row>
    <row r="41" spans="1:18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/>
      <c r="R41" s="39"/>
    </row>
    <row r="42" spans="1:18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/>
      <c r="R42" s="39"/>
    </row>
    <row r="43" spans="1:18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/>
      <c r="R43" s="39"/>
    </row>
    <row r="44" spans="1:18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/>
      <c r="R44" s="39"/>
    </row>
    <row r="45" spans="1:18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/>
      <c r="R45" s="39"/>
    </row>
    <row r="46" spans="1:18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/>
      <c r="R46" s="39"/>
    </row>
    <row r="47" spans="1:18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/>
      <c r="R47" s="39"/>
    </row>
    <row r="48" spans="1:18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/>
      <c r="R48" s="39"/>
    </row>
    <row r="49" spans="1:18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/>
      <c r="R49" s="39"/>
    </row>
    <row r="50" spans="1:18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/>
      <c r="R50" s="39"/>
    </row>
    <row r="51" spans="1:18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/>
      <c r="R51" s="39"/>
    </row>
    <row r="52" spans="1:18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/>
      <c r="R52" s="39"/>
    </row>
    <row r="53" spans="1:18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9"/>
    </row>
    <row r="54" spans="1:18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/>
      <c r="R54" s="39"/>
    </row>
    <row r="55" spans="1:18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/>
      <c r="R55" s="39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F46" sqref="F46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8" ht="12.75" customHeight="1">
      <c r="A2" s="34">
        <v>1</v>
      </c>
      <c r="B2" s="54" t="s">
        <v>178</v>
      </c>
      <c r="C2" s="54" t="s">
        <v>179</v>
      </c>
      <c r="D2" s="54" t="s">
        <v>151</v>
      </c>
      <c r="E2" s="34">
        <v>2</v>
      </c>
      <c r="F2" s="34">
        <f>SUM(G2:R2)</f>
        <v>222</v>
      </c>
      <c r="G2" s="58">
        <v>0</v>
      </c>
      <c r="H2" s="34">
        <v>0</v>
      </c>
      <c r="I2" s="58">
        <v>0</v>
      </c>
      <c r="J2" s="34">
        <v>48</v>
      </c>
      <c r="K2" s="58">
        <v>48</v>
      </c>
      <c r="L2" s="34">
        <v>0</v>
      </c>
      <c r="M2" s="58">
        <v>0</v>
      </c>
      <c r="N2" s="34">
        <v>84</v>
      </c>
      <c r="O2" s="58">
        <v>0</v>
      </c>
      <c r="P2" s="29">
        <v>42</v>
      </c>
      <c r="Q2" s="62"/>
      <c r="R2" s="10"/>
    </row>
    <row r="3" spans="1:20" ht="12.75" customHeight="1">
      <c r="A3" s="76">
        <v>2</v>
      </c>
      <c r="B3" s="69" t="s">
        <v>13</v>
      </c>
      <c r="C3" s="69" t="s">
        <v>14</v>
      </c>
      <c r="D3" s="69" t="s">
        <v>40</v>
      </c>
      <c r="E3" s="34">
        <v>2</v>
      </c>
      <c r="F3" s="34">
        <f>SUM(G3:R3)</f>
        <v>216</v>
      </c>
      <c r="G3" s="58">
        <v>48</v>
      </c>
      <c r="H3" s="34">
        <v>42</v>
      </c>
      <c r="I3" s="58">
        <v>0</v>
      </c>
      <c r="J3" s="34">
        <v>0</v>
      </c>
      <c r="K3" s="58">
        <v>0</v>
      </c>
      <c r="L3" s="34">
        <v>36</v>
      </c>
      <c r="M3" s="58">
        <v>42</v>
      </c>
      <c r="N3" s="34">
        <v>0</v>
      </c>
      <c r="O3" s="58">
        <v>0</v>
      </c>
      <c r="P3" s="29">
        <v>48</v>
      </c>
      <c r="Q3" s="61"/>
      <c r="R3" s="11"/>
      <c r="S3" s="5"/>
      <c r="T3" s="5"/>
    </row>
    <row r="4" spans="1:19" ht="12.75" customHeight="1">
      <c r="A4" s="76">
        <v>3</v>
      </c>
      <c r="B4" s="69" t="s">
        <v>10</v>
      </c>
      <c r="C4" s="69" t="s">
        <v>17</v>
      </c>
      <c r="D4" s="69" t="s">
        <v>7</v>
      </c>
      <c r="E4" s="34">
        <v>1</v>
      </c>
      <c r="F4" s="34">
        <f>SUM(G4:R4)</f>
        <v>187</v>
      </c>
      <c r="G4" s="58">
        <v>0</v>
      </c>
      <c r="H4" s="34">
        <v>28</v>
      </c>
      <c r="I4" s="58">
        <v>32</v>
      </c>
      <c r="J4" s="34">
        <v>28</v>
      </c>
      <c r="K4" s="58">
        <v>21</v>
      </c>
      <c r="L4" s="34">
        <v>0</v>
      </c>
      <c r="M4" s="58">
        <v>36</v>
      </c>
      <c r="N4" s="34">
        <v>0</v>
      </c>
      <c r="O4" s="58">
        <v>42</v>
      </c>
      <c r="P4" s="29">
        <v>0</v>
      </c>
      <c r="Q4" s="61"/>
      <c r="R4" s="11"/>
      <c r="S4" s="5"/>
    </row>
    <row r="5" spans="1:19" ht="12.75" customHeight="1">
      <c r="A5" s="76">
        <v>4</v>
      </c>
      <c r="B5" s="69" t="s">
        <v>80</v>
      </c>
      <c r="C5" s="69" t="s">
        <v>81</v>
      </c>
      <c r="D5" s="69" t="s">
        <v>82</v>
      </c>
      <c r="E5" s="34">
        <v>2</v>
      </c>
      <c r="F5" s="34">
        <f aca="true" t="shared" si="0" ref="F5:F42">SUM(G5:R5)</f>
        <v>180</v>
      </c>
      <c r="G5" s="58">
        <v>0</v>
      </c>
      <c r="H5" s="34">
        <v>36</v>
      </c>
      <c r="I5" s="58">
        <v>0</v>
      </c>
      <c r="J5" s="34">
        <v>0</v>
      </c>
      <c r="K5" s="58">
        <v>0</v>
      </c>
      <c r="L5" s="34">
        <v>48</v>
      </c>
      <c r="M5" s="58">
        <v>48</v>
      </c>
      <c r="N5" s="34">
        <v>0</v>
      </c>
      <c r="O5" s="58">
        <v>48</v>
      </c>
      <c r="P5" s="29">
        <v>0</v>
      </c>
      <c r="Q5" s="61"/>
      <c r="R5" s="11"/>
      <c r="S5" s="5"/>
    </row>
    <row r="6" spans="1:18" ht="12.75" customHeight="1">
      <c r="A6" s="34">
        <v>5</v>
      </c>
      <c r="B6" s="54" t="s">
        <v>131</v>
      </c>
      <c r="C6" s="54" t="s">
        <v>181</v>
      </c>
      <c r="D6" s="54" t="s">
        <v>151</v>
      </c>
      <c r="E6" s="34">
        <v>2</v>
      </c>
      <c r="F6" s="34">
        <f t="shared" si="0"/>
        <v>168</v>
      </c>
      <c r="G6" s="58">
        <v>0</v>
      </c>
      <c r="H6" s="34">
        <v>0</v>
      </c>
      <c r="I6" s="58">
        <v>0</v>
      </c>
      <c r="J6" s="34">
        <v>36</v>
      </c>
      <c r="K6" s="58">
        <v>36</v>
      </c>
      <c r="L6" s="34">
        <v>0</v>
      </c>
      <c r="M6" s="58">
        <v>0</v>
      </c>
      <c r="N6" s="34">
        <v>96</v>
      </c>
      <c r="O6" s="58">
        <v>0</v>
      </c>
      <c r="P6" s="29">
        <v>0</v>
      </c>
      <c r="Q6" s="62"/>
      <c r="R6" s="10"/>
    </row>
    <row r="7" spans="1:19" ht="12.75" customHeight="1">
      <c r="A7" s="76">
        <v>6</v>
      </c>
      <c r="B7" s="69" t="s">
        <v>41</v>
      </c>
      <c r="C7" s="69" t="s">
        <v>42</v>
      </c>
      <c r="D7" s="69" t="s">
        <v>43</v>
      </c>
      <c r="E7" s="34">
        <v>2</v>
      </c>
      <c r="F7" s="34">
        <f t="shared" si="0"/>
        <v>129</v>
      </c>
      <c r="G7" s="58">
        <v>42</v>
      </c>
      <c r="H7" s="34">
        <v>15</v>
      </c>
      <c r="I7" s="58">
        <v>0</v>
      </c>
      <c r="J7" s="34">
        <v>0</v>
      </c>
      <c r="K7" s="58">
        <v>0</v>
      </c>
      <c r="L7" s="34">
        <v>0</v>
      </c>
      <c r="M7" s="58">
        <v>0</v>
      </c>
      <c r="N7" s="100">
        <v>72</v>
      </c>
      <c r="O7" s="58">
        <v>0</v>
      </c>
      <c r="P7" s="29">
        <v>0</v>
      </c>
      <c r="Q7" s="61"/>
      <c r="R7" s="11"/>
      <c r="S7" s="5"/>
    </row>
    <row r="8" spans="1:19" ht="12.75" customHeight="1">
      <c r="A8" s="76">
        <v>7</v>
      </c>
      <c r="B8" s="69" t="s">
        <v>13</v>
      </c>
      <c r="C8" s="69" t="s">
        <v>12</v>
      </c>
      <c r="D8" s="69" t="s">
        <v>7</v>
      </c>
      <c r="E8" s="34">
        <v>1</v>
      </c>
      <c r="F8" s="34">
        <f t="shared" si="0"/>
        <v>105</v>
      </c>
      <c r="G8" s="58">
        <v>0</v>
      </c>
      <c r="H8" s="34">
        <v>21</v>
      </c>
      <c r="I8" s="58">
        <v>48</v>
      </c>
      <c r="J8" s="34">
        <v>21</v>
      </c>
      <c r="K8" s="58">
        <v>15</v>
      </c>
      <c r="L8" s="34">
        <v>0</v>
      </c>
      <c r="M8" s="58">
        <v>0</v>
      </c>
      <c r="N8" s="34">
        <v>0</v>
      </c>
      <c r="O8" s="58">
        <v>0</v>
      </c>
      <c r="P8" s="29">
        <v>0</v>
      </c>
      <c r="Q8" s="61"/>
      <c r="R8" s="11"/>
      <c r="S8" s="5"/>
    </row>
    <row r="9" spans="1:19" ht="12.75" customHeight="1">
      <c r="A9" s="76">
        <v>8</v>
      </c>
      <c r="B9" s="69" t="s">
        <v>16</v>
      </c>
      <c r="C9" s="69" t="s">
        <v>30</v>
      </c>
      <c r="D9" s="69" t="s">
        <v>15</v>
      </c>
      <c r="E9" s="34">
        <v>2</v>
      </c>
      <c r="F9" s="34">
        <f t="shared" si="0"/>
        <v>93</v>
      </c>
      <c r="G9" s="58">
        <v>36</v>
      </c>
      <c r="H9" s="34">
        <v>24</v>
      </c>
      <c r="I9" s="58">
        <v>12</v>
      </c>
      <c r="J9" s="34">
        <v>9</v>
      </c>
      <c r="K9" s="58">
        <v>12</v>
      </c>
      <c r="L9" s="34">
        <v>0</v>
      </c>
      <c r="M9" s="58">
        <v>0</v>
      </c>
      <c r="N9" s="34">
        <v>0</v>
      </c>
      <c r="O9" s="58">
        <v>0</v>
      </c>
      <c r="P9" s="29">
        <v>0</v>
      </c>
      <c r="Q9" s="61"/>
      <c r="R9" s="11"/>
      <c r="S9" s="5"/>
    </row>
    <row r="10" spans="1:22" ht="12.75" customHeight="1">
      <c r="A10" s="76">
        <v>8</v>
      </c>
      <c r="B10" s="69" t="s">
        <v>89</v>
      </c>
      <c r="C10" s="69" t="s">
        <v>90</v>
      </c>
      <c r="D10" s="69" t="s">
        <v>82</v>
      </c>
      <c r="E10" s="34">
        <v>2</v>
      </c>
      <c r="F10" s="34">
        <f t="shared" si="0"/>
        <v>93</v>
      </c>
      <c r="G10" s="58">
        <v>0</v>
      </c>
      <c r="H10" s="34">
        <v>9</v>
      </c>
      <c r="I10" s="58">
        <v>24</v>
      </c>
      <c r="J10" s="34">
        <v>0</v>
      </c>
      <c r="K10" s="58">
        <v>0</v>
      </c>
      <c r="L10" s="34">
        <v>32</v>
      </c>
      <c r="M10" s="58">
        <v>28</v>
      </c>
      <c r="N10" s="34">
        <v>0</v>
      </c>
      <c r="O10" s="58">
        <v>0</v>
      </c>
      <c r="P10" s="29">
        <v>0</v>
      </c>
      <c r="Q10" s="61"/>
      <c r="R10" s="11"/>
      <c r="S10" s="5"/>
      <c r="T10" s="5"/>
      <c r="U10" s="5"/>
      <c r="V10" s="36"/>
    </row>
    <row r="11" spans="1:20" ht="12.75" customHeight="1">
      <c r="A11" s="76">
        <v>10</v>
      </c>
      <c r="B11" s="69" t="s">
        <v>10</v>
      </c>
      <c r="C11" s="69" t="s">
        <v>11</v>
      </c>
      <c r="D11" s="69" t="s">
        <v>7</v>
      </c>
      <c r="E11" s="34">
        <v>1</v>
      </c>
      <c r="F11" s="34">
        <f t="shared" si="0"/>
        <v>90</v>
      </c>
      <c r="G11" s="58">
        <v>0</v>
      </c>
      <c r="H11" s="34">
        <v>48</v>
      </c>
      <c r="I11" s="58">
        <v>42</v>
      </c>
      <c r="J11" s="34">
        <v>0</v>
      </c>
      <c r="K11" s="58">
        <v>0</v>
      </c>
      <c r="L11" s="34">
        <v>0</v>
      </c>
      <c r="M11" s="58">
        <v>0</v>
      </c>
      <c r="N11" s="34">
        <v>0</v>
      </c>
      <c r="O11" s="58">
        <v>0</v>
      </c>
      <c r="P11" s="29">
        <v>0</v>
      </c>
      <c r="Q11" s="61"/>
      <c r="R11" s="11"/>
      <c r="S11" s="5"/>
      <c r="T11" s="5"/>
    </row>
    <row r="12" spans="1:18" ht="12.75" customHeight="1">
      <c r="A12" s="34">
        <v>11</v>
      </c>
      <c r="B12" s="54" t="s">
        <v>111</v>
      </c>
      <c r="C12" s="54" t="s">
        <v>204</v>
      </c>
      <c r="D12" s="54" t="s">
        <v>8</v>
      </c>
      <c r="E12" s="34">
        <v>1</v>
      </c>
      <c r="F12" s="34">
        <f t="shared" si="0"/>
        <v>74</v>
      </c>
      <c r="G12" s="58">
        <v>0</v>
      </c>
      <c r="H12" s="34">
        <v>0</v>
      </c>
      <c r="I12" s="58">
        <v>0</v>
      </c>
      <c r="J12" s="34">
        <v>0</v>
      </c>
      <c r="K12" s="58">
        <v>0</v>
      </c>
      <c r="L12" s="34">
        <v>42</v>
      </c>
      <c r="M12" s="58">
        <v>32</v>
      </c>
      <c r="N12" s="34">
        <v>0</v>
      </c>
      <c r="O12" s="58">
        <v>0</v>
      </c>
      <c r="P12" s="29">
        <v>0</v>
      </c>
      <c r="Q12" s="62"/>
      <c r="R12" s="10"/>
    </row>
    <row r="13" spans="1:18" ht="12.75" customHeight="1">
      <c r="A13" s="34">
        <v>12</v>
      </c>
      <c r="B13" s="54" t="s">
        <v>111</v>
      </c>
      <c r="C13" s="54" t="s">
        <v>221</v>
      </c>
      <c r="D13" s="54" t="s">
        <v>222</v>
      </c>
      <c r="E13" s="34">
        <v>1</v>
      </c>
      <c r="F13" s="34">
        <f t="shared" si="0"/>
        <v>72</v>
      </c>
      <c r="G13" s="58">
        <v>0</v>
      </c>
      <c r="H13" s="34">
        <v>0</v>
      </c>
      <c r="I13" s="58">
        <v>0</v>
      </c>
      <c r="J13" s="34">
        <v>0</v>
      </c>
      <c r="K13" s="58">
        <v>0</v>
      </c>
      <c r="L13" s="34">
        <v>0</v>
      </c>
      <c r="M13" s="58">
        <v>0</v>
      </c>
      <c r="N13" s="100">
        <v>72</v>
      </c>
      <c r="O13" s="58">
        <v>0</v>
      </c>
      <c r="P13" s="29">
        <v>0</v>
      </c>
      <c r="Q13" s="62"/>
      <c r="R13" s="10"/>
    </row>
    <row r="14" spans="1:18" ht="12.75" customHeight="1">
      <c r="A14" s="34">
        <v>12</v>
      </c>
      <c r="B14" s="54" t="s">
        <v>223</v>
      </c>
      <c r="C14" s="54" t="s">
        <v>224</v>
      </c>
      <c r="D14" s="54" t="s">
        <v>222</v>
      </c>
      <c r="E14" s="34">
        <v>1</v>
      </c>
      <c r="F14" s="34">
        <f t="shared" si="0"/>
        <v>72</v>
      </c>
      <c r="G14" s="58">
        <v>0</v>
      </c>
      <c r="H14" s="34">
        <v>0</v>
      </c>
      <c r="I14" s="58">
        <v>0</v>
      </c>
      <c r="J14" s="34">
        <v>0</v>
      </c>
      <c r="K14" s="58">
        <v>0</v>
      </c>
      <c r="L14" s="34">
        <v>0</v>
      </c>
      <c r="M14" s="58">
        <v>0</v>
      </c>
      <c r="N14" s="100">
        <v>72</v>
      </c>
      <c r="O14" s="58">
        <v>0</v>
      </c>
      <c r="P14" s="29">
        <v>0</v>
      </c>
      <c r="Q14" s="62"/>
      <c r="R14" s="10"/>
    </row>
    <row r="15" spans="1:19" ht="12.75" customHeight="1">
      <c r="A15" s="76">
        <v>14</v>
      </c>
      <c r="B15" s="69" t="s">
        <v>83</v>
      </c>
      <c r="C15" s="69" t="s">
        <v>84</v>
      </c>
      <c r="D15" s="69" t="s">
        <v>85</v>
      </c>
      <c r="E15" s="34">
        <v>2</v>
      </c>
      <c r="F15" s="34">
        <f t="shared" si="0"/>
        <v>68</v>
      </c>
      <c r="G15" s="58">
        <v>0</v>
      </c>
      <c r="H15" s="34">
        <v>32</v>
      </c>
      <c r="I15" s="58">
        <v>36</v>
      </c>
      <c r="J15" s="34">
        <v>0</v>
      </c>
      <c r="K15" s="58">
        <v>0</v>
      </c>
      <c r="L15" s="34">
        <v>0</v>
      </c>
      <c r="M15" s="58">
        <v>0</v>
      </c>
      <c r="N15" s="34">
        <v>0</v>
      </c>
      <c r="O15" s="58">
        <v>0</v>
      </c>
      <c r="P15" s="29">
        <v>0</v>
      </c>
      <c r="Q15" s="61"/>
      <c r="R15" s="11"/>
      <c r="S15" s="5"/>
    </row>
    <row r="16" spans="1:18" ht="12.75" customHeight="1">
      <c r="A16" s="34">
        <v>15</v>
      </c>
      <c r="B16" s="54" t="s">
        <v>86</v>
      </c>
      <c r="C16" s="54" t="s">
        <v>180</v>
      </c>
      <c r="D16" s="54" t="s">
        <v>170</v>
      </c>
      <c r="E16" s="34">
        <v>2</v>
      </c>
      <c r="F16" s="34">
        <f t="shared" si="0"/>
        <v>66</v>
      </c>
      <c r="G16" s="58">
        <v>0</v>
      </c>
      <c r="H16" s="34">
        <v>0</v>
      </c>
      <c r="I16" s="58">
        <v>0</v>
      </c>
      <c r="J16" s="34">
        <v>42</v>
      </c>
      <c r="K16" s="58">
        <v>24</v>
      </c>
      <c r="L16" s="34">
        <v>0</v>
      </c>
      <c r="M16" s="58">
        <v>0</v>
      </c>
      <c r="N16" s="34">
        <v>0</v>
      </c>
      <c r="O16" s="58">
        <v>0</v>
      </c>
      <c r="P16" s="29">
        <v>0</v>
      </c>
      <c r="Q16" s="62"/>
      <c r="R16" s="10"/>
    </row>
    <row r="17" spans="1:18" ht="12.75" customHeight="1">
      <c r="A17" s="34">
        <v>15</v>
      </c>
      <c r="B17" s="54" t="s">
        <v>184</v>
      </c>
      <c r="C17" s="54" t="s">
        <v>185</v>
      </c>
      <c r="D17" s="54" t="s">
        <v>8</v>
      </c>
      <c r="E17" s="34">
        <v>1</v>
      </c>
      <c r="F17" s="34">
        <f t="shared" si="0"/>
        <v>66</v>
      </c>
      <c r="G17" s="58">
        <v>0</v>
      </c>
      <c r="H17" s="34">
        <v>0</v>
      </c>
      <c r="I17" s="58">
        <v>0</v>
      </c>
      <c r="J17" s="34">
        <v>24</v>
      </c>
      <c r="K17" s="58">
        <v>42</v>
      </c>
      <c r="L17" s="34">
        <v>0</v>
      </c>
      <c r="M17" s="58">
        <v>0</v>
      </c>
      <c r="N17" s="34">
        <v>0</v>
      </c>
      <c r="O17" s="58">
        <v>0</v>
      </c>
      <c r="P17" s="29">
        <v>0</v>
      </c>
      <c r="Q17" s="62"/>
      <c r="R17" s="10"/>
    </row>
    <row r="18" spans="1:18" ht="12.75" customHeight="1">
      <c r="A18" s="34">
        <v>17</v>
      </c>
      <c r="B18" s="54" t="s">
        <v>182</v>
      </c>
      <c r="C18" s="54" t="s">
        <v>183</v>
      </c>
      <c r="D18" s="54" t="s">
        <v>8</v>
      </c>
      <c r="E18" s="34">
        <v>1</v>
      </c>
      <c r="F18" s="34">
        <f t="shared" si="0"/>
        <v>64</v>
      </c>
      <c r="G18" s="58">
        <v>0</v>
      </c>
      <c r="H18" s="34">
        <v>0</v>
      </c>
      <c r="I18" s="58">
        <v>0</v>
      </c>
      <c r="J18" s="34">
        <v>32</v>
      </c>
      <c r="K18" s="58">
        <v>32</v>
      </c>
      <c r="L18" s="34">
        <v>0</v>
      </c>
      <c r="M18" s="58">
        <v>0</v>
      </c>
      <c r="N18" s="34">
        <v>0</v>
      </c>
      <c r="O18" s="58">
        <v>0</v>
      </c>
      <c r="P18" s="29">
        <v>0</v>
      </c>
      <c r="Q18" s="62"/>
      <c r="R18" s="10"/>
    </row>
    <row r="19" spans="1:18" ht="12.75" customHeight="1">
      <c r="A19" s="34">
        <v>18</v>
      </c>
      <c r="B19" s="54" t="s">
        <v>111</v>
      </c>
      <c r="C19" s="54" t="s">
        <v>191</v>
      </c>
      <c r="D19" s="54" t="s">
        <v>7</v>
      </c>
      <c r="E19" s="34">
        <v>1</v>
      </c>
      <c r="F19" s="34">
        <f t="shared" si="0"/>
        <v>55</v>
      </c>
      <c r="G19" s="58">
        <v>0</v>
      </c>
      <c r="H19" s="34">
        <v>0</v>
      </c>
      <c r="I19" s="58">
        <v>0</v>
      </c>
      <c r="J19" s="34">
        <v>3</v>
      </c>
      <c r="K19" s="58">
        <v>0</v>
      </c>
      <c r="L19" s="34">
        <v>28</v>
      </c>
      <c r="M19" s="58">
        <v>24</v>
      </c>
      <c r="N19" s="34">
        <v>0</v>
      </c>
      <c r="O19" s="58">
        <v>0</v>
      </c>
      <c r="P19" s="29">
        <v>0</v>
      </c>
      <c r="Q19" s="62"/>
      <c r="R19" s="10"/>
    </row>
    <row r="20" spans="1:19" ht="12.75" customHeight="1">
      <c r="A20" s="76">
        <v>19</v>
      </c>
      <c r="B20" s="69" t="s">
        <v>86</v>
      </c>
      <c r="C20" s="69" t="s">
        <v>87</v>
      </c>
      <c r="D20" s="69" t="s">
        <v>88</v>
      </c>
      <c r="E20" s="34">
        <v>1</v>
      </c>
      <c r="F20" s="34">
        <f t="shared" si="0"/>
        <v>48</v>
      </c>
      <c r="G20" s="58">
        <v>0</v>
      </c>
      <c r="H20" s="34">
        <v>12</v>
      </c>
      <c r="I20" s="58">
        <v>0</v>
      </c>
      <c r="J20" s="34">
        <v>0</v>
      </c>
      <c r="K20" s="58">
        <v>0</v>
      </c>
      <c r="L20" s="34">
        <v>0</v>
      </c>
      <c r="M20" s="58">
        <v>0</v>
      </c>
      <c r="N20" s="34">
        <v>0</v>
      </c>
      <c r="O20" s="58">
        <v>36</v>
      </c>
      <c r="P20" s="29">
        <v>0</v>
      </c>
      <c r="Q20" s="60"/>
      <c r="R20" s="11"/>
      <c r="S20" s="5"/>
    </row>
    <row r="21" spans="1:18" ht="12.75" customHeight="1">
      <c r="A21" s="29">
        <v>20</v>
      </c>
      <c r="B21" s="75" t="s">
        <v>99</v>
      </c>
      <c r="C21" s="75" t="s">
        <v>100</v>
      </c>
      <c r="D21" s="75" t="s">
        <v>7</v>
      </c>
      <c r="E21" s="29">
        <v>1</v>
      </c>
      <c r="F21" s="34">
        <f>SUM(G21:R21)</f>
        <v>39</v>
      </c>
      <c r="G21" s="59">
        <v>0</v>
      </c>
      <c r="H21" s="29">
        <v>0</v>
      </c>
      <c r="I21" s="60">
        <v>7</v>
      </c>
      <c r="J21" s="34">
        <v>0</v>
      </c>
      <c r="K21" s="58">
        <v>0</v>
      </c>
      <c r="L21" s="34">
        <v>0</v>
      </c>
      <c r="M21" s="58">
        <v>0</v>
      </c>
      <c r="N21" s="34">
        <v>0</v>
      </c>
      <c r="O21" s="58">
        <v>0</v>
      </c>
      <c r="P21" s="34">
        <v>32</v>
      </c>
      <c r="Q21" s="61"/>
      <c r="R21" s="10"/>
    </row>
    <row r="22" spans="1:19" ht="12.75" customHeight="1">
      <c r="A22" s="76">
        <v>21</v>
      </c>
      <c r="B22" s="69" t="s">
        <v>223</v>
      </c>
      <c r="C22" s="69" t="s">
        <v>232</v>
      </c>
      <c r="D22" s="69" t="s">
        <v>233</v>
      </c>
      <c r="E22" s="34">
        <v>2</v>
      </c>
      <c r="F22" s="34">
        <f t="shared" si="0"/>
        <v>36</v>
      </c>
      <c r="G22" s="58">
        <v>0</v>
      </c>
      <c r="H22" s="34">
        <v>0</v>
      </c>
      <c r="I22" s="58">
        <v>0</v>
      </c>
      <c r="J22" s="34">
        <v>0</v>
      </c>
      <c r="K22" s="58">
        <v>0</v>
      </c>
      <c r="L22" s="34">
        <v>0</v>
      </c>
      <c r="M22" s="58">
        <v>0</v>
      </c>
      <c r="N22" s="34">
        <v>0</v>
      </c>
      <c r="O22" s="58">
        <v>0</v>
      </c>
      <c r="P22" s="29">
        <v>36</v>
      </c>
      <c r="Q22" s="60"/>
      <c r="R22" s="11"/>
      <c r="S22" s="5"/>
    </row>
    <row r="23" spans="1:22" ht="12.75" customHeight="1">
      <c r="A23" s="76">
        <v>22</v>
      </c>
      <c r="B23" s="69" t="s">
        <v>91</v>
      </c>
      <c r="C23" s="69" t="s">
        <v>92</v>
      </c>
      <c r="D23" s="69" t="s">
        <v>40</v>
      </c>
      <c r="E23" s="34">
        <v>2</v>
      </c>
      <c r="F23" s="34">
        <f t="shared" si="0"/>
        <v>35</v>
      </c>
      <c r="G23" s="58">
        <v>0</v>
      </c>
      <c r="H23" s="34">
        <v>7</v>
      </c>
      <c r="I23" s="58">
        <v>28</v>
      </c>
      <c r="J23" s="34">
        <v>0</v>
      </c>
      <c r="K23" s="58">
        <v>0</v>
      </c>
      <c r="L23" s="34">
        <v>0</v>
      </c>
      <c r="M23" s="58">
        <v>0</v>
      </c>
      <c r="N23" s="34">
        <v>0</v>
      </c>
      <c r="O23" s="58">
        <v>0</v>
      </c>
      <c r="P23" s="29">
        <v>0</v>
      </c>
      <c r="Q23" s="61"/>
      <c r="R23" s="11"/>
      <c r="S23" s="5"/>
      <c r="T23" s="5"/>
      <c r="U23" s="5"/>
      <c r="V23" s="36"/>
    </row>
    <row r="24" spans="1:18" ht="12.75" customHeight="1">
      <c r="A24" s="34">
        <v>23</v>
      </c>
      <c r="B24" s="54" t="s">
        <v>188</v>
      </c>
      <c r="C24" s="54" t="s">
        <v>189</v>
      </c>
      <c r="D24" s="54" t="s">
        <v>9</v>
      </c>
      <c r="E24" s="34">
        <v>1</v>
      </c>
      <c r="F24" s="34">
        <f t="shared" si="0"/>
        <v>33</v>
      </c>
      <c r="G24" s="58">
        <v>0</v>
      </c>
      <c r="H24" s="34">
        <v>0</v>
      </c>
      <c r="I24" s="58">
        <v>0</v>
      </c>
      <c r="J24" s="34">
        <v>12</v>
      </c>
      <c r="K24" s="58">
        <v>0</v>
      </c>
      <c r="L24" s="34">
        <v>0</v>
      </c>
      <c r="M24" s="58">
        <v>21</v>
      </c>
      <c r="N24" s="34">
        <v>0</v>
      </c>
      <c r="O24" s="58">
        <v>0</v>
      </c>
      <c r="P24" s="29">
        <v>0</v>
      </c>
      <c r="Q24" s="62"/>
      <c r="R24" s="10"/>
    </row>
    <row r="25" spans="1:22" ht="12.75" customHeight="1">
      <c r="A25" s="76">
        <v>24</v>
      </c>
      <c r="B25" s="69" t="s">
        <v>44</v>
      </c>
      <c r="C25" s="69" t="s">
        <v>45</v>
      </c>
      <c r="D25" s="69" t="s">
        <v>9</v>
      </c>
      <c r="E25" s="34">
        <v>1</v>
      </c>
      <c r="F25" s="34">
        <f t="shared" si="0"/>
        <v>32</v>
      </c>
      <c r="G25" s="58">
        <v>32</v>
      </c>
      <c r="H25" s="34">
        <v>0</v>
      </c>
      <c r="I25" s="58">
        <v>0</v>
      </c>
      <c r="J25" s="34">
        <v>0</v>
      </c>
      <c r="K25" s="58">
        <v>0</v>
      </c>
      <c r="L25" s="34">
        <v>0</v>
      </c>
      <c r="M25" s="58">
        <v>0</v>
      </c>
      <c r="N25" s="34">
        <v>0</v>
      </c>
      <c r="O25" s="58">
        <v>0</v>
      </c>
      <c r="P25" s="29">
        <v>0</v>
      </c>
      <c r="Q25" s="61"/>
      <c r="R25" s="11"/>
      <c r="S25" s="5"/>
      <c r="T25" s="5"/>
      <c r="U25" s="5"/>
      <c r="V25" s="36"/>
    </row>
    <row r="26" spans="1:18" ht="12.75" customHeight="1">
      <c r="A26" s="34">
        <v>25</v>
      </c>
      <c r="B26" s="54" t="s">
        <v>193</v>
      </c>
      <c r="C26" s="54" t="s">
        <v>194</v>
      </c>
      <c r="D26" s="54" t="s">
        <v>8</v>
      </c>
      <c r="E26" s="34">
        <v>1</v>
      </c>
      <c r="F26" s="34">
        <f t="shared" si="0"/>
        <v>29</v>
      </c>
      <c r="G26" s="58">
        <v>0</v>
      </c>
      <c r="H26" s="34">
        <v>0</v>
      </c>
      <c r="I26" s="58">
        <v>0</v>
      </c>
      <c r="J26" s="34">
        <v>1</v>
      </c>
      <c r="K26" s="58">
        <v>28</v>
      </c>
      <c r="L26" s="34">
        <v>0</v>
      </c>
      <c r="M26" s="58">
        <v>0</v>
      </c>
      <c r="N26" s="34">
        <v>0</v>
      </c>
      <c r="O26" s="58">
        <v>0</v>
      </c>
      <c r="P26" s="29">
        <v>0</v>
      </c>
      <c r="Q26" s="62"/>
      <c r="R26" s="10"/>
    </row>
    <row r="27" spans="1:22" ht="12.75" customHeight="1">
      <c r="A27" s="76">
        <v>26</v>
      </c>
      <c r="B27" s="69" t="s">
        <v>44</v>
      </c>
      <c r="C27" s="69" t="s">
        <v>46</v>
      </c>
      <c r="D27" s="69" t="s">
        <v>39</v>
      </c>
      <c r="E27" s="34">
        <v>2</v>
      </c>
      <c r="F27" s="34">
        <f t="shared" si="0"/>
        <v>28</v>
      </c>
      <c r="G27" s="58">
        <v>28</v>
      </c>
      <c r="H27" s="34">
        <v>0</v>
      </c>
      <c r="I27" s="58">
        <v>0</v>
      </c>
      <c r="J27" s="34">
        <v>0</v>
      </c>
      <c r="K27" s="58">
        <v>0</v>
      </c>
      <c r="L27" s="34">
        <v>0</v>
      </c>
      <c r="M27" s="58">
        <v>0</v>
      </c>
      <c r="N27" s="34">
        <v>0</v>
      </c>
      <c r="O27" s="58">
        <v>0</v>
      </c>
      <c r="P27" s="29">
        <v>0</v>
      </c>
      <c r="Q27" s="61"/>
      <c r="R27" s="11"/>
      <c r="S27" s="5"/>
      <c r="T27" s="5"/>
      <c r="U27" s="5"/>
      <c r="V27" s="36"/>
    </row>
    <row r="28" spans="1:22" ht="12.75" customHeight="1">
      <c r="A28" s="76">
        <v>27</v>
      </c>
      <c r="B28" s="69" t="s">
        <v>32</v>
      </c>
      <c r="C28" s="69" t="s">
        <v>47</v>
      </c>
      <c r="D28" s="69" t="s">
        <v>9</v>
      </c>
      <c r="E28" s="34">
        <v>1</v>
      </c>
      <c r="F28" s="34">
        <f t="shared" si="0"/>
        <v>24</v>
      </c>
      <c r="G28" s="58">
        <v>24</v>
      </c>
      <c r="H28" s="34">
        <v>0</v>
      </c>
      <c r="I28" s="58">
        <v>0</v>
      </c>
      <c r="J28" s="34">
        <v>0</v>
      </c>
      <c r="K28" s="58">
        <v>0</v>
      </c>
      <c r="L28" s="34">
        <v>0</v>
      </c>
      <c r="M28" s="58">
        <v>0</v>
      </c>
      <c r="N28" s="34">
        <v>0</v>
      </c>
      <c r="O28" s="58">
        <v>0</v>
      </c>
      <c r="P28" s="29">
        <v>0</v>
      </c>
      <c r="Q28" s="61"/>
      <c r="R28" s="11"/>
      <c r="S28" s="5"/>
      <c r="T28" s="5"/>
      <c r="U28" s="5"/>
      <c r="V28" s="36"/>
    </row>
    <row r="29" spans="1:22" ht="12.75" customHeight="1">
      <c r="A29" s="76">
        <v>28</v>
      </c>
      <c r="B29" s="69" t="s">
        <v>117</v>
      </c>
      <c r="C29" s="69" t="s">
        <v>118</v>
      </c>
      <c r="D29" s="69" t="s">
        <v>77</v>
      </c>
      <c r="E29" s="34">
        <v>1</v>
      </c>
      <c r="F29" s="34">
        <f t="shared" si="0"/>
        <v>21</v>
      </c>
      <c r="G29" s="58">
        <v>0</v>
      </c>
      <c r="H29" s="34">
        <v>0</v>
      </c>
      <c r="I29" s="58">
        <v>21</v>
      </c>
      <c r="J29" s="34">
        <v>0</v>
      </c>
      <c r="K29" s="58">
        <v>0</v>
      </c>
      <c r="L29" s="34">
        <v>0</v>
      </c>
      <c r="M29" s="58">
        <v>0</v>
      </c>
      <c r="N29" s="34">
        <v>0</v>
      </c>
      <c r="O29" s="58">
        <v>0</v>
      </c>
      <c r="P29" s="29">
        <v>0</v>
      </c>
      <c r="Q29" s="61"/>
      <c r="R29" s="10"/>
      <c r="S29" s="5"/>
      <c r="T29" s="5"/>
      <c r="U29" s="5"/>
      <c r="V29" s="36"/>
    </row>
    <row r="30" spans="1:22" ht="12.75" customHeight="1">
      <c r="A30" s="76">
        <v>28</v>
      </c>
      <c r="B30" s="69" t="s">
        <v>48</v>
      </c>
      <c r="C30" s="69" t="s">
        <v>49</v>
      </c>
      <c r="D30" s="69" t="s">
        <v>15</v>
      </c>
      <c r="E30" s="34">
        <v>2</v>
      </c>
      <c r="F30" s="34">
        <f t="shared" si="0"/>
        <v>21</v>
      </c>
      <c r="G30" s="58">
        <v>21</v>
      </c>
      <c r="H30" s="34">
        <v>0</v>
      </c>
      <c r="I30" s="58">
        <v>0</v>
      </c>
      <c r="J30" s="34">
        <v>0</v>
      </c>
      <c r="K30" s="58">
        <v>0</v>
      </c>
      <c r="L30" s="34">
        <v>0</v>
      </c>
      <c r="M30" s="58">
        <v>0</v>
      </c>
      <c r="N30" s="34">
        <v>0</v>
      </c>
      <c r="O30" s="58">
        <v>0</v>
      </c>
      <c r="P30" s="29">
        <v>0</v>
      </c>
      <c r="Q30" s="61"/>
      <c r="R30" s="11"/>
      <c r="S30" s="5"/>
      <c r="T30" s="5"/>
      <c r="U30" s="5"/>
      <c r="V30" s="36"/>
    </row>
    <row r="31" spans="1:22" ht="12.75" customHeight="1">
      <c r="A31" s="76">
        <v>30</v>
      </c>
      <c r="B31" s="69" t="s">
        <v>50</v>
      </c>
      <c r="C31" s="69" t="s">
        <v>51</v>
      </c>
      <c r="D31" s="69" t="s">
        <v>15</v>
      </c>
      <c r="E31" s="34">
        <v>2</v>
      </c>
      <c r="F31" s="34">
        <f t="shared" si="0"/>
        <v>15</v>
      </c>
      <c r="G31" s="58">
        <v>15</v>
      </c>
      <c r="H31" s="34">
        <v>0</v>
      </c>
      <c r="I31" s="58">
        <v>0</v>
      </c>
      <c r="J31" s="34">
        <v>0</v>
      </c>
      <c r="K31" s="58">
        <v>0</v>
      </c>
      <c r="L31" s="34">
        <v>0</v>
      </c>
      <c r="M31" s="58">
        <v>0</v>
      </c>
      <c r="N31" s="34">
        <v>0</v>
      </c>
      <c r="O31" s="58">
        <v>0</v>
      </c>
      <c r="P31" s="29">
        <v>0</v>
      </c>
      <c r="Q31" s="61"/>
      <c r="R31" s="11"/>
      <c r="S31" s="5"/>
      <c r="T31" s="5"/>
      <c r="U31" s="5"/>
      <c r="V31" s="36"/>
    </row>
    <row r="32" spans="1:22" ht="12.75" customHeight="1">
      <c r="A32" s="76">
        <v>30</v>
      </c>
      <c r="B32" s="74" t="s">
        <v>119</v>
      </c>
      <c r="C32" s="74" t="s">
        <v>120</v>
      </c>
      <c r="D32" s="74" t="s">
        <v>7</v>
      </c>
      <c r="E32" s="34">
        <v>1</v>
      </c>
      <c r="F32" s="34">
        <f t="shared" si="0"/>
        <v>15</v>
      </c>
      <c r="G32" s="58">
        <v>0</v>
      </c>
      <c r="H32" s="34">
        <v>0</v>
      </c>
      <c r="I32" s="58">
        <v>15</v>
      </c>
      <c r="J32" s="34">
        <v>0</v>
      </c>
      <c r="K32" s="58">
        <v>0</v>
      </c>
      <c r="L32" s="34">
        <v>0</v>
      </c>
      <c r="M32" s="58">
        <v>0</v>
      </c>
      <c r="N32" s="34">
        <v>0</v>
      </c>
      <c r="O32" s="58">
        <v>0</v>
      </c>
      <c r="P32" s="34">
        <v>0</v>
      </c>
      <c r="Q32" s="61"/>
      <c r="R32" s="10"/>
      <c r="S32" s="5"/>
      <c r="T32" s="5"/>
      <c r="U32" s="5"/>
      <c r="V32" s="36"/>
    </row>
    <row r="33" spans="1:18" ht="12.75" customHeight="1">
      <c r="A33" s="34">
        <v>30</v>
      </c>
      <c r="B33" s="54" t="s">
        <v>186</v>
      </c>
      <c r="C33" s="54" t="s">
        <v>187</v>
      </c>
      <c r="D33" s="54" t="s">
        <v>8</v>
      </c>
      <c r="E33" s="34">
        <v>1</v>
      </c>
      <c r="F33" s="34">
        <f t="shared" si="0"/>
        <v>15</v>
      </c>
      <c r="G33" s="58">
        <v>0</v>
      </c>
      <c r="H33" s="34">
        <v>0</v>
      </c>
      <c r="I33" s="58">
        <v>0</v>
      </c>
      <c r="J33" s="34">
        <v>15</v>
      </c>
      <c r="K33" s="58">
        <v>0</v>
      </c>
      <c r="L33" s="34">
        <v>0</v>
      </c>
      <c r="M33" s="58">
        <v>0</v>
      </c>
      <c r="N33" s="34">
        <v>0</v>
      </c>
      <c r="O33" s="58">
        <v>0</v>
      </c>
      <c r="P33" s="29">
        <v>0</v>
      </c>
      <c r="Q33" s="62"/>
      <c r="R33" s="10"/>
    </row>
    <row r="34" spans="1:18" ht="12.75" customHeight="1">
      <c r="A34" s="77">
        <v>33</v>
      </c>
      <c r="B34" s="69" t="s">
        <v>121</v>
      </c>
      <c r="C34" s="69" t="s">
        <v>122</v>
      </c>
      <c r="D34" s="69" t="s">
        <v>7</v>
      </c>
      <c r="E34" s="34">
        <v>1</v>
      </c>
      <c r="F34" s="34">
        <f t="shared" si="0"/>
        <v>14</v>
      </c>
      <c r="G34" s="58">
        <v>0</v>
      </c>
      <c r="H34" s="34">
        <v>0</v>
      </c>
      <c r="I34" s="58">
        <v>9</v>
      </c>
      <c r="J34" s="34">
        <v>5</v>
      </c>
      <c r="K34" s="58">
        <v>0</v>
      </c>
      <c r="L34" s="34">
        <v>0</v>
      </c>
      <c r="M34" s="58">
        <v>0</v>
      </c>
      <c r="N34" s="34">
        <v>0</v>
      </c>
      <c r="O34" s="58">
        <v>0</v>
      </c>
      <c r="P34" s="34">
        <v>0</v>
      </c>
      <c r="Q34" s="61"/>
      <c r="R34" s="10"/>
    </row>
    <row r="35" spans="1:18" ht="12.75" customHeight="1">
      <c r="A35" s="76">
        <v>34</v>
      </c>
      <c r="B35" s="69" t="s">
        <v>31</v>
      </c>
      <c r="C35" s="69" t="s">
        <v>52</v>
      </c>
      <c r="D35" s="69" t="s">
        <v>15</v>
      </c>
      <c r="E35" s="34">
        <v>2</v>
      </c>
      <c r="F35" s="34">
        <f t="shared" si="0"/>
        <v>12</v>
      </c>
      <c r="G35" s="58">
        <v>12</v>
      </c>
      <c r="H35" s="34">
        <v>0</v>
      </c>
      <c r="I35" s="58">
        <v>0</v>
      </c>
      <c r="J35" s="34">
        <v>0</v>
      </c>
      <c r="K35" s="58">
        <v>0</v>
      </c>
      <c r="L35" s="34">
        <v>0</v>
      </c>
      <c r="M35" s="58">
        <v>0</v>
      </c>
      <c r="N35" s="34">
        <v>0</v>
      </c>
      <c r="O35" s="58">
        <v>0</v>
      </c>
      <c r="P35" s="29">
        <v>0</v>
      </c>
      <c r="Q35" s="61"/>
      <c r="R35" s="11"/>
    </row>
    <row r="36" spans="1:18" ht="12.75" customHeight="1">
      <c r="A36" s="76">
        <v>35</v>
      </c>
      <c r="B36" s="69" t="s">
        <v>53</v>
      </c>
      <c r="C36" s="69" t="s">
        <v>54</v>
      </c>
      <c r="D36" s="69" t="s">
        <v>39</v>
      </c>
      <c r="E36" s="34">
        <v>2</v>
      </c>
      <c r="F36" s="34">
        <f t="shared" si="0"/>
        <v>9</v>
      </c>
      <c r="G36" s="58">
        <v>9</v>
      </c>
      <c r="H36" s="34">
        <v>0</v>
      </c>
      <c r="I36" s="58">
        <v>0</v>
      </c>
      <c r="J36" s="34">
        <v>0</v>
      </c>
      <c r="K36" s="58">
        <v>0</v>
      </c>
      <c r="L36" s="34">
        <v>0</v>
      </c>
      <c r="M36" s="58">
        <v>0</v>
      </c>
      <c r="N36" s="34">
        <v>0</v>
      </c>
      <c r="O36" s="58">
        <v>0</v>
      </c>
      <c r="P36" s="29">
        <v>0</v>
      </c>
      <c r="Q36" s="61"/>
      <c r="R36" s="11"/>
    </row>
    <row r="37" spans="1:18" ht="12.75" customHeight="1">
      <c r="A37" s="76">
        <v>36</v>
      </c>
      <c r="B37" s="69" t="s">
        <v>32</v>
      </c>
      <c r="C37" s="69" t="s">
        <v>96</v>
      </c>
      <c r="D37" s="69" t="s">
        <v>40</v>
      </c>
      <c r="E37" s="34">
        <v>2</v>
      </c>
      <c r="F37" s="34">
        <f t="shared" si="0"/>
        <v>7</v>
      </c>
      <c r="G37" s="58">
        <v>0</v>
      </c>
      <c r="H37" s="34">
        <v>2</v>
      </c>
      <c r="I37" s="58">
        <v>5</v>
      </c>
      <c r="J37" s="34">
        <v>0</v>
      </c>
      <c r="K37" s="58">
        <v>0</v>
      </c>
      <c r="L37" s="34">
        <v>0</v>
      </c>
      <c r="M37" s="58">
        <v>0</v>
      </c>
      <c r="N37" s="34">
        <v>0</v>
      </c>
      <c r="O37" s="58">
        <v>0</v>
      </c>
      <c r="P37" s="29">
        <v>0</v>
      </c>
      <c r="Q37" s="61"/>
      <c r="R37" s="10"/>
    </row>
    <row r="38" spans="1:18" ht="12.75" customHeight="1">
      <c r="A38" s="34">
        <v>36</v>
      </c>
      <c r="B38" s="54" t="s">
        <v>78</v>
      </c>
      <c r="C38" s="54" t="s">
        <v>190</v>
      </c>
      <c r="D38" s="54" t="s">
        <v>8</v>
      </c>
      <c r="E38" s="34">
        <v>1</v>
      </c>
      <c r="F38" s="34">
        <f t="shared" si="0"/>
        <v>7</v>
      </c>
      <c r="G38" s="58">
        <v>0</v>
      </c>
      <c r="H38" s="34">
        <v>0</v>
      </c>
      <c r="I38" s="58">
        <v>0</v>
      </c>
      <c r="J38" s="34">
        <v>7</v>
      </c>
      <c r="K38" s="58">
        <v>0</v>
      </c>
      <c r="L38" s="34">
        <v>0</v>
      </c>
      <c r="M38" s="58">
        <v>0</v>
      </c>
      <c r="N38" s="34">
        <v>0</v>
      </c>
      <c r="O38" s="58">
        <v>0</v>
      </c>
      <c r="P38" s="29">
        <v>0</v>
      </c>
      <c r="Q38" s="62"/>
      <c r="R38" s="10"/>
    </row>
    <row r="39" spans="1:19" ht="12.75" customHeight="1">
      <c r="A39" s="76">
        <v>38</v>
      </c>
      <c r="B39" s="69" t="s">
        <v>93</v>
      </c>
      <c r="C39" s="69" t="s">
        <v>94</v>
      </c>
      <c r="D39" s="69" t="s">
        <v>70</v>
      </c>
      <c r="E39" s="34">
        <v>1</v>
      </c>
      <c r="F39" s="34">
        <f t="shared" si="0"/>
        <v>5</v>
      </c>
      <c r="G39" s="58">
        <v>0</v>
      </c>
      <c r="H39" s="34">
        <v>5</v>
      </c>
      <c r="I39" s="58">
        <v>0</v>
      </c>
      <c r="J39" s="34">
        <v>0</v>
      </c>
      <c r="K39" s="58">
        <v>0</v>
      </c>
      <c r="L39" s="34">
        <v>0</v>
      </c>
      <c r="M39" s="58">
        <v>0</v>
      </c>
      <c r="N39" s="34">
        <v>0</v>
      </c>
      <c r="O39" s="58">
        <v>0</v>
      </c>
      <c r="P39" s="29">
        <v>0</v>
      </c>
      <c r="Q39" s="61"/>
      <c r="R39" s="11"/>
      <c r="S39" s="5"/>
    </row>
    <row r="40" spans="1:18" ht="12.75" customHeight="1">
      <c r="A40" s="76">
        <v>39</v>
      </c>
      <c r="B40" s="69" t="s">
        <v>97</v>
      </c>
      <c r="C40" s="69" t="s">
        <v>98</v>
      </c>
      <c r="D40" s="69" t="s">
        <v>40</v>
      </c>
      <c r="E40" s="34">
        <v>2</v>
      </c>
      <c r="F40" s="34">
        <f t="shared" si="0"/>
        <v>4</v>
      </c>
      <c r="G40" s="58">
        <v>0</v>
      </c>
      <c r="H40" s="34">
        <v>1</v>
      </c>
      <c r="I40" s="58">
        <v>3</v>
      </c>
      <c r="J40" s="34">
        <v>0</v>
      </c>
      <c r="K40" s="58">
        <v>0</v>
      </c>
      <c r="L40" s="34">
        <v>0</v>
      </c>
      <c r="M40" s="58">
        <v>0</v>
      </c>
      <c r="N40" s="34">
        <v>0</v>
      </c>
      <c r="O40" s="58">
        <v>0</v>
      </c>
      <c r="P40" s="29">
        <v>0</v>
      </c>
      <c r="Q40" s="61"/>
      <c r="R40" s="10"/>
    </row>
    <row r="41" spans="1:18" ht="12.75" customHeight="1">
      <c r="A41" s="77">
        <v>40</v>
      </c>
      <c r="B41" s="86" t="s">
        <v>16</v>
      </c>
      <c r="C41" s="86" t="s">
        <v>95</v>
      </c>
      <c r="D41" s="86" t="s">
        <v>82</v>
      </c>
      <c r="E41" s="87">
        <v>2</v>
      </c>
      <c r="F41" s="34">
        <f t="shared" si="0"/>
        <v>3</v>
      </c>
      <c r="G41" s="88">
        <v>0</v>
      </c>
      <c r="H41" s="87">
        <v>3</v>
      </c>
      <c r="I41" s="88">
        <v>0</v>
      </c>
      <c r="J41" s="87">
        <v>0</v>
      </c>
      <c r="K41" s="88">
        <v>0</v>
      </c>
      <c r="L41" s="87">
        <v>0</v>
      </c>
      <c r="M41" s="88">
        <v>0</v>
      </c>
      <c r="N41" s="87">
        <v>0</v>
      </c>
      <c r="O41" s="88">
        <v>0</v>
      </c>
      <c r="P41" s="89">
        <v>0</v>
      </c>
      <c r="Q41" s="90"/>
      <c r="R41" s="91"/>
    </row>
    <row r="42" spans="1:18" ht="12.75" customHeight="1">
      <c r="A42" s="34">
        <v>41</v>
      </c>
      <c r="B42" s="54" t="s">
        <v>86</v>
      </c>
      <c r="C42" s="54" t="s">
        <v>192</v>
      </c>
      <c r="D42" s="54" t="s">
        <v>151</v>
      </c>
      <c r="E42" s="34">
        <v>2</v>
      </c>
      <c r="F42" s="34">
        <f t="shared" si="0"/>
        <v>2</v>
      </c>
      <c r="G42" s="58">
        <v>0</v>
      </c>
      <c r="H42" s="34">
        <v>0</v>
      </c>
      <c r="I42" s="58">
        <v>0</v>
      </c>
      <c r="J42" s="34">
        <v>2</v>
      </c>
      <c r="K42" s="58">
        <v>0</v>
      </c>
      <c r="L42" s="34">
        <v>0</v>
      </c>
      <c r="M42" s="58">
        <v>0</v>
      </c>
      <c r="N42" s="34">
        <v>0</v>
      </c>
      <c r="O42" s="58">
        <v>0</v>
      </c>
      <c r="P42" s="29">
        <v>0</v>
      </c>
      <c r="Q42" s="62"/>
      <c r="R42" s="10"/>
    </row>
    <row r="43" spans="1:17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</row>
    <row r="51" spans="1:17" ht="12.75" customHeight="1">
      <c r="A51" s="27"/>
      <c r="B51" s="4"/>
      <c r="C51" s="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"/>
      <c r="Q51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F3" sqref="F3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9" ht="12.75" customHeight="1">
      <c r="A2" s="23">
        <v>1</v>
      </c>
      <c r="B2" s="69" t="s">
        <v>162</v>
      </c>
      <c r="C2" s="69" t="s">
        <v>163</v>
      </c>
      <c r="D2" s="69" t="s">
        <v>8</v>
      </c>
      <c r="E2" s="34">
        <v>1</v>
      </c>
      <c r="F2" s="34">
        <f>SUM(G2:R2)</f>
        <v>128</v>
      </c>
      <c r="G2" s="58">
        <v>0</v>
      </c>
      <c r="H2" s="34">
        <v>0</v>
      </c>
      <c r="I2" s="58">
        <v>0</v>
      </c>
      <c r="J2" s="34">
        <v>32</v>
      </c>
      <c r="K2" s="58">
        <v>32</v>
      </c>
      <c r="L2" s="34">
        <v>32</v>
      </c>
      <c r="M2" s="58">
        <v>32</v>
      </c>
      <c r="N2" s="34">
        <v>0</v>
      </c>
      <c r="O2" s="58">
        <v>0</v>
      </c>
      <c r="P2" s="34">
        <v>0</v>
      </c>
      <c r="Q2" s="61"/>
      <c r="R2" s="11"/>
      <c r="S2" s="5"/>
    </row>
    <row r="3" spans="1:18" ht="12.75" customHeight="1">
      <c r="A3" s="23">
        <v>2</v>
      </c>
      <c r="B3" s="69" t="s">
        <v>131</v>
      </c>
      <c r="C3" s="69" t="s">
        <v>132</v>
      </c>
      <c r="D3" s="69" t="s">
        <v>7</v>
      </c>
      <c r="E3" s="34">
        <v>1</v>
      </c>
      <c r="F3" s="34">
        <f aca="true" t="shared" si="0" ref="F3:F33">SUM(G3:R3)</f>
        <v>112</v>
      </c>
      <c r="G3" s="58">
        <v>0</v>
      </c>
      <c r="H3" s="34">
        <v>0</v>
      </c>
      <c r="I3" s="58">
        <v>32</v>
      </c>
      <c r="J3" s="34">
        <v>0</v>
      </c>
      <c r="K3" s="58">
        <v>0</v>
      </c>
      <c r="L3" s="34">
        <v>24</v>
      </c>
      <c r="M3" s="58">
        <v>24</v>
      </c>
      <c r="N3" s="34">
        <v>0</v>
      </c>
      <c r="O3" s="58">
        <v>32</v>
      </c>
      <c r="P3" s="34">
        <v>0</v>
      </c>
      <c r="Q3" s="61"/>
      <c r="R3" s="11"/>
    </row>
    <row r="4" spans="1:19" ht="12.75" customHeight="1">
      <c r="A4" s="23">
        <v>3</v>
      </c>
      <c r="B4" s="69" t="s">
        <v>50</v>
      </c>
      <c r="C4" s="69" t="s">
        <v>51</v>
      </c>
      <c r="D4" s="69" t="s">
        <v>15</v>
      </c>
      <c r="E4" s="34">
        <v>2</v>
      </c>
      <c r="F4" s="34">
        <f>SUM(G4:R4)</f>
        <v>96</v>
      </c>
      <c r="G4" s="58">
        <v>0</v>
      </c>
      <c r="H4" s="34">
        <v>0</v>
      </c>
      <c r="I4" s="58">
        <v>12</v>
      </c>
      <c r="J4" s="34">
        <v>3</v>
      </c>
      <c r="K4" s="58">
        <v>1</v>
      </c>
      <c r="L4" s="34">
        <v>12</v>
      </c>
      <c r="M4" s="58">
        <v>18</v>
      </c>
      <c r="N4" s="34">
        <v>0</v>
      </c>
      <c r="O4" s="58">
        <v>18</v>
      </c>
      <c r="P4" s="34">
        <v>32</v>
      </c>
      <c r="Q4" s="61"/>
      <c r="R4" s="11"/>
      <c r="S4" s="5"/>
    </row>
    <row r="5" spans="1:19" ht="12.75" customHeight="1">
      <c r="A5" s="23">
        <v>4</v>
      </c>
      <c r="B5" s="69" t="s">
        <v>136</v>
      </c>
      <c r="C5" s="69" t="s">
        <v>137</v>
      </c>
      <c r="D5" s="69" t="s">
        <v>7</v>
      </c>
      <c r="E5" s="34">
        <v>1</v>
      </c>
      <c r="F5" s="34">
        <f t="shared" si="0"/>
        <v>88</v>
      </c>
      <c r="G5" s="58">
        <v>0</v>
      </c>
      <c r="H5" s="34">
        <v>0</v>
      </c>
      <c r="I5" s="58">
        <v>7</v>
      </c>
      <c r="J5" s="34">
        <v>12</v>
      </c>
      <c r="K5" s="58">
        <v>12</v>
      </c>
      <c r="L5" s="34">
        <v>18</v>
      </c>
      <c r="M5" s="58">
        <v>15</v>
      </c>
      <c r="N5" s="34">
        <v>0</v>
      </c>
      <c r="O5" s="58">
        <v>24</v>
      </c>
      <c r="P5" s="34">
        <v>0</v>
      </c>
      <c r="Q5" s="61"/>
      <c r="R5" s="11"/>
      <c r="S5" s="5"/>
    </row>
    <row r="6" spans="1:18" ht="12.75" customHeight="1">
      <c r="A6" s="98">
        <v>5</v>
      </c>
      <c r="B6" s="69" t="s">
        <v>162</v>
      </c>
      <c r="C6" s="69" t="s">
        <v>214</v>
      </c>
      <c r="D6" s="69" t="s">
        <v>151</v>
      </c>
      <c r="E6" s="34">
        <v>2</v>
      </c>
      <c r="F6" s="34">
        <f t="shared" si="0"/>
        <v>64</v>
      </c>
      <c r="G6" s="58">
        <v>0</v>
      </c>
      <c r="H6" s="34">
        <v>0</v>
      </c>
      <c r="I6" s="58">
        <v>0</v>
      </c>
      <c r="J6" s="34">
        <v>0</v>
      </c>
      <c r="K6" s="58">
        <v>0</v>
      </c>
      <c r="L6" s="34">
        <v>0</v>
      </c>
      <c r="M6" s="58">
        <v>0</v>
      </c>
      <c r="N6" s="34">
        <v>64</v>
      </c>
      <c r="O6" s="58">
        <v>0</v>
      </c>
      <c r="P6" s="34">
        <v>0</v>
      </c>
      <c r="Q6" s="61"/>
      <c r="R6" s="10"/>
    </row>
    <row r="7" spans="1:19" ht="12.75" customHeight="1">
      <c r="A7" s="23">
        <v>6</v>
      </c>
      <c r="B7" s="69" t="s">
        <v>31</v>
      </c>
      <c r="C7" s="69" t="s">
        <v>167</v>
      </c>
      <c r="D7" s="69" t="s">
        <v>151</v>
      </c>
      <c r="E7" s="34">
        <v>2</v>
      </c>
      <c r="F7" s="34">
        <f t="shared" si="0"/>
        <v>61</v>
      </c>
      <c r="G7" s="58">
        <v>0</v>
      </c>
      <c r="H7" s="34">
        <v>0</v>
      </c>
      <c r="I7" s="58">
        <v>0</v>
      </c>
      <c r="J7" s="34">
        <v>18</v>
      </c>
      <c r="K7" s="58">
        <v>7</v>
      </c>
      <c r="L7" s="34">
        <v>0</v>
      </c>
      <c r="M7" s="58">
        <v>0</v>
      </c>
      <c r="N7" s="34">
        <v>36</v>
      </c>
      <c r="O7" s="58">
        <v>0</v>
      </c>
      <c r="P7" s="34">
        <v>0</v>
      </c>
      <c r="Q7" s="61"/>
      <c r="R7" s="11"/>
      <c r="S7" s="5"/>
    </row>
    <row r="8" spans="1:19" ht="12.75" customHeight="1">
      <c r="A8" s="23">
        <v>7</v>
      </c>
      <c r="B8" s="69" t="s">
        <v>89</v>
      </c>
      <c r="C8" s="69" t="s">
        <v>101</v>
      </c>
      <c r="D8" s="69" t="s">
        <v>7</v>
      </c>
      <c r="E8" s="34">
        <v>1</v>
      </c>
      <c r="F8" s="34">
        <f t="shared" si="0"/>
        <v>48</v>
      </c>
      <c r="G8" s="58">
        <v>0</v>
      </c>
      <c r="H8" s="34">
        <v>24</v>
      </c>
      <c r="I8" s="58">
        <v>24</v>
      </c>
      <c r="J8" s="34">
        <v>0</v>
      </c>
      <c r="K8" s="58">
        <v>0</v>
      </c>
      <c r="L8" s="34">
        <v>0</v>
      </c>
      <c r="M8" s="58">
        <v>0</v>
      </c>
      <c r="N8" s="34">
        <v>0</v>
      </c>
      <c r="O8" s="58">
        <v>0</v>
      </c>
      <c r="P8" s="34">
        <v>0</v>
      </c>
      <c r="Q8" s="61"/>
      <c r="R8" s="11"/>
      <c r="S8" s="5"/>
    </row>
    <row r="9" spans="1:19" ht="12.75" customHeight="1">
      <c r="A9" s="23">
        <v>7</v>
      </c>
      <c r="B9" s="69" t="s">
        <v>119</v>
      </c>
      <c r="C9" s="69" t="s">
        <v>164</v>
      </c>
      <c r="D9" s="69" t="s">
        <v>165</v>
      </c>
      <c r="E9" s="34">
        <v>1</v>
      </c>
      <c r="F9" s="34">
        <f t="shared" si="0"/>
        <v>48</v>
      </c>
      <c r="G9" s="58">
        <v>0</v>
      </c>
      <c r="H9" s="34">
        <v>0</v>
      </c>
      <c r="I9" s="58">
        <v>0</v>
      </c>
      <c r="J9" s="34">
        <v>24</v>
      </c>
      <c r="K9" s="58">
        <v>24</v>
      </c>
      <c r="L9" s="34">
        <v>0</v>
      </c>
      <c r="M9" s="58">
        <v>0</v>
      </c>
      <c r="N9" s="34">
        <v>0</v>
      </c>
      <c r="O9" s="58">
        <v>0</v>
      </c>
      <c r="P9" s="34">
        <v>0</v>
      </c>
      <c r="Q9" s="60"/>
      <c r="R9" s="11"/>
      <c r="S9" s="5"/>
    </row>
    <row r="10" spans="1:20" ht="12.75" customHeight="1">
      <c r="A10" s="23">
        <v>7</v>
      </c>
      <c r="B10" s="69" t="s">
        <v>99</v>
      </c>
      <c r="C10" s="69" t="s">
        <v>100</v>
      </c>
      <c r="D10" s="69" t="s">
        <v>7</v>
      </c>
      <c r="E10" s="34">
        <v>1</v>
      </c>
      <c r="F10" s="34">
        <f t="shared" si="0"/>
        <v>48</v>
      </c>
      <c r="G10" s="58">
        <v>0</v>
      </c>
      <c r="H10" s="34">
        <v>32</v>
      </c>
      <c r="I10" s="58">
        <v>0</v>
      </c>
      <c r="J10" s="34">
        <v>1</v>
      </c>
      <c r="K10" s="58">
        <v>15</v>
      </c>
      <c r="L10" s="34">
        <v>0</v>
      </c>
      <c r="M10" s="58">
        <v>0</v>
      </c>
      <c r="N10" s="34">
        <v>0</v>
      </c>
      <c r="O10" s="58">
        <v>0</v>
      </c>
      <c r="P10" s="34">
        <v>0</v>
      </c>
      <c r="Q10" s="61"/>
      <c r="R10" s="11"/>
      <c r="S10" s="5"/>
      <c r="T10" s="5"/>
    </row>
    <row r="11" spans="1:18" ht="12.75" customHeight="1">
      <c r="A11" s="98">
        <v>7</v>
      </c>
      <c r="B11" s="69" t="s">
        <v>215</v>
      </c>
      <c r="C11" s="69" t="s">
        <v>216</v>
      </c>
      <c r="D11" s="69" t="s">
        <v>151</v>
      </c>
      <c r="E11" s="34">
        <v>2</v>
      </c>
      <c r="F11" s="34">
        <f t="shared" si="0"/>
        <v>48</v>
      </c>
      <c r="G11" s="58">
        <v>0</v>
      </c>
      <c r="H11" s="34">
        <v>0</v>
      </c>
      <c r="I11" s="58">
        <v>0</v>
      </c>
      <c r="J11" s="34">
        <v>0</v>
      </c>
      <c r="K11" s="58">
        <v>0</v>
      </c>
      <c r="L11" s="34">
        <v>0</v>
      </c>
      <c r="M11" s="58">
        <v>0</v>
      </c>
      <c r="N11" s="34">
        <v>48</v>
      </c>
      <c r="O11" s="58">
        <v>0</v>
      </c>
      <c r="P11" s="34">
        <v>0</v>
      </c>
      <c r="Q11" s="61"/>
      <c r="R11" s="10"/>
    </row>
    <row r="12" spans="1:19" ht="12.75" customHeight="1">
      <c r="A12" s="23">
        <v>11</v>
      </c>
      <c r="B12" s="69" t="s">
        <v>102</v>
      </c>
      <c r="C12" s="69" t="s">
        <v>103</v>
      </c>
      <c r="D12" s="69" t="s">
        <v>40</v>
      </c>
      <c r="E12" s="34">
        <v>2</v>
      </c>
      <c r="F12" s="34">
        <f t="shared" si="0"/>
        <v>41</v>
      </c>
      <c r="G12" s="58">
        <v>0</v>
      </c>
      <c r="H12" s="34">
        <v>18</v>
      </c>
      <c r="I12" s="58">
        <v>9</v>
      </c>
      <c r="J12" s="34">
        <v>0</v>
      </c>
      <c r="K12" s="58">
        <v>0</v>
      </c>
      <c r="L12" s="34">
        <v>5</v>
      </c>
      <c r="M12" s="58">
        <v>9</v>
      </c>
      <c r="N12" s="34">
        <v>0</v>
      </c>
      <c r="O12" s="58">
        <v>0</v>
      </c>
      <c r="P12" s="34">
        <v>0</v>
      </c>
      <c r="Q12" s="61"/>
      <c r="R12" s="11"/>
      <c r="S12" s="5"/>
    </row>
    <row r="13" spans="1:18" ht="12.75" customHeight="1">
      <c r="A13" s="23">
        <v>12</v>
      </c>
      <c r="B13" s="69" t="s">
        <v>48</v>
      </c>
      <c r="C13" s="69" t="s">
        <v>196</v>
      </c>
      <c r="D13" s="69" t="s">
        <v>15</v>
      </c>
      <c r="E13" s="34">
        <v>2</v>
      </c>
      <c r="F13" s="34">
        <f t="shared" si="0"/>
        <v>37</v>
      </c>
      <c r="G13" s="58">
        <v>0</v>
      </c>
      <c r="H13" s="34">
        <v>0</v>
      </c>
      <c r="I13" s="58">
        <v>0</v>
      </c>
      <c r="J13" s="34">
        <v>4</v>
      </c>
      <c r="K13" s="58">
        <v>3</v>
      </c>
      <c r="L13" s="34">
        <v>0</v>
      </c>
      <c r="M13" s="58">
        <v>0</v>
      </c>
      <c r="N13" s="34">
        <v>30</v>
      </c>
      <c r="O13" s="58">
        <v>0</v>
      </c>
      <c r="P13" s="34">
        <v>0</v>
      </c>
      <c r="Q13" s="61"/>
      <c r="R13" s="10"/>
    </row>
    <row r="14" spans="1:19" ht="12.75" customHeight="1">
      <c r="A14" s="23">
        <v>13</v>
      </c>
      <c r="B14" s="69" t="s">
        <v>168</v>
      </c>
      <c r="C14" s="69" t="s">
        <v>169</v>
      </c>
      <c r="D14" s="69" t="s">
        <v>170</v>
      </c>
      <c r="E14" s="34">
        <v>2</v>
      </c>
      <c r="F14" s="34">
        <f t="shared" si="0"/>
        <v>33</v>
      </c>
      <c r="G14" s="58">
        <v>0</v>
      </c>
      <c r="H14" s="34">
        <v>0</v>
      </c>
      <c r="I14" s="58">
        <v>0</v>
      </c>
      <c r="J14" s="34">
        <v>15</v>
      </c>
      <c r="K14" s="58">
        <v>18</v>
      </c>
      <c r="L14" s="34">
        <v>0</v>
      </c>
      <c r="M14" s="58">
        <v>0</v>
      </c>
      <c r="N14" s="34">
        <v>0</v>
      </c>
      <c r="O14" s="58">
        <v>0</v>
      </c>
      <c r="P14" s="34">
        <v>0</v>
      </c>
      <c r="Q14" s="61"/>
      <c r="R14" s="11"/>
      <c r="S14" s="5"/>
    </row>
    <row r="15" spans="1:18" ht="12.75" customHeight="1">
      <c r="A15" s="98">
        <v>14</v>
      </c>
      <c r="B15" s="69" t="s">
        <v>93</v>
      </c>
      <c r="C15" s="69" t="s">
        <v>94</v>
      </c>
      <c r="D15" s="69" t="s">
        <v>70</v>
      </c>
      <c r="E15" s="34">
        <v>1</v>
      </c>
      <c r="F15" s="34">
        <f t="shared" si="0"/>
        <v>27</v>
      </c>
      <c r="G15" s="58">
        <v>0</v>
      </c>
      <c r="H15" s="34">
        <v>0</v>
      </c>
      <c r="I15" s="58">
        <v>0</v>
      </c>
      <c r="J15" s="34">
        <v>0</v>
      </c>
      <c r="K15" s="58">
        <v>0</v>
      </c>
      <c r="L15" s="34">
        <v>15</v>
      </c>
      <c r="M15" s="58">
        <v>12</v>
      </c>
      <c r="N15" s="34">
        <v>0</v>
      </c>
      <c r="O15" s="58">
        <v>0</v>
      </c>
      <c r="P15" s="34">
        <v>0</v>
      </c>
      <c r="Q15" s="61"/>
      <c r="R15" s="10"/>
    </row>
    <row r="16" spans="1:18" ht="12.75" customHeight="1">
      <c r="A16" s="31">
        <v>15</v>
      </c>
      <c r="B16" s="74" t="s">
        <v>203</v>
      </c>
      <c r="C16" s="74" t="s">
        <v>176</v>
      </c>
      <c r="D16" s="74" t="s">
        <v>151</v>
      </c>
      <c r="E16" s="34">
        <v>2</v>
      </c>
      <c r="F16" s="34">
        <f t="shared" si="0"/>
        <v>26</v>
      </c>
      <c r="G16" s="58">
        <v>0</v>
      </c>
      <c r="H16" s="34">
        <v>0</v>
      </c>
      <c r="I16" s="58">
        <v>0</v>
      </c>
      <c r="J16" s="34">
        <v>0</v>
      </c>
      <c r="K16" s="58">
        <v>2</v>
      </c>
      <c r="L16" s="34">
        <v>0</v>
      </c>
      <c r="M16" s="58">
        <v>0</v>
      </c>
      <c r="N16" s="34">
        <v>24</v>
      </c>
      <c r="O16" s="58">
        <v>0</v>
      </c>
      <c r="P16" s="34">
        <v>0</v>
      </c>
      <c r="Q16" s="61"/>
      <c r="R16" s="10"/>
    </row>
    <row r="17" spans="1:19" ht="12.75" customHeight="1">
      <c r="A17" s="23">
        <v>16</v>
      </c>
      <c r="B17" s="69" t="s">
        <v>138</v>
      </c>
      <c r="C17" s="69" t="s">
        <v>139</v>
      </c>
      <c r="D17" s="69" t="s">
        <v>7</v>
      </c>
      <c r="E17" s="34">
        <v>1</v>
      </c>
      <c r="F17" s="34">
        <f t="shared" si="0"/>
        <v>23</v>
      </c>
      <c r="G17" s="58">
        <v>0</v>
      </c>
      <c r="H17" s="34">
        <v>0</v>
      </c>
      <c r="I17" s="58">
        <v>5</v>
      </c>
      <c r="J17" s="34">
        <v>0</v>
      </c>
      <c r="K17" s="58">
        <v>0</v>
      </c>
      <c r="L17" s="34">
        <v>2</v>
      </c>
      <c r="M17" s="58">
        <v>4</v>
      </c>
      <c r="N17" s="34">
        <v>0</v>
      </c>
      <c r="O17" s="58">
        <v>12</v>
      </c>
      <c r="P17" s="34">
        <v>0</v>
      </c>
      <c r="Q17" s="61"/>
      <c r="R17" s="11"/>
      <c r="S17" s="5"/>
    </row>
    <row r="18" spans="1:18" ht="12.75" customHeight="1">
      <c r="A18" s="23">
        <v>17</v>
      </c>
      <c r="B18" s="69" t="s">
        <v>31</v>
      </c>
      <c r="C18" s="69" t="s">
        <v>52</v>
      </c>
      <c r="D18" s="69" t="s">
        <v>15</v>
      </c>
      <c r="E18" s="34">
        <v>2</v>
      </c>
      <c r="F18" s="34">
        <f t="shared" si="0"/>
        <v>20</v>
      </c>
      <c r="G18" s="58">
        <v>0</v>
      </c>
      <c r="H18" s="34">
        <v>15</v>
      </c>
      <c r="I18" s="58">
        <v>0</v>
      </c>
      <c r="J18" s="34">
        <v>5</v>
      </c>
      <c r="K18" s="58">
        <v>0</v>
      </c>
      <c r="L18" s="34">
        <v>0</v>
      </c>
      <c r="M18" s="58">
        <v>0</v>
      </c>
      <c r="N18" s="34">
        <v>0</v>
      </c>
      <c r="O18" s="58">
        <v>0</v>
      </c>
      <c r="P18" s="34">
        <v>0</v>
      </c>
      <c r="Q18" s="61"/>
      <c r="R18" s="11"/>
    </row>
    <row r="19" spans="1:18" ht="12.75" customHeight="1">
      <c r="A19" s="23">
        <v>18</v>
      </c>
      <c r="B19" s="69" t="s">
        <v>131</v>
      </c>
      <c r="C19" s="69" t="s">
        <v>133</v>
      </c>
      <c r="D19" s="69" t="s">
        <v>7</v>
      </c>
      <c r="E19" s="34">
        <v>1</v>
      </c>
      <c r="F19" s="34">
        <f t="shared" si="0"/>
        <v>18</v>
      </c>
      <c r="G19" s="58">
        <v>0</v>
      </c>
      <c r="H19" s="34">
        <v>0</v>
      </c>
      <c r="I19" s="58">
        <v>18</v>
      </c>
      <c r="J19" s="34">
        <v>0</v>
      </c>
      <c r="K19" s="58">
        <v>0</v>
      </c>
      <c r="L19" s="34">
        <v>0</v>
      </c>
      <c r="M19" s="58">
        <v>0</v>
      </c>
      <c r="N19" s="34">
        <v>0</v>
      </c>
      <c r="O19" s="58">
        <v>0</v>
      </c>
      <c r="P19" s="34">
        <v>0</v>
      </c>
      <c r="Q19" s="61"/>
      <c r="R19" s="11"/>
    </row>
    <row r="20" spans="1:18" ht="12.75" customHeight="1">
      <c r="A20" s="98">
        <v>18</v>
      </c>
      <c r="B20" s="69" t="s">
        <v>217</v>
      </c>
      <c r="C20" s="69" t="s">
        <v>218</v>
      </c>
      <c r="D20" s="69" t="s">
        <v>151</v>
      </c>
      <c r="E20" s="34">
        <v>2</v>
      </c>
      <c r="F20" s="34">
        <f t="shared" si="0"/>
        <v>18</v>
      </c>
      <c r="G20" s="58">
        <v>0</v>
      </c>
      <c r="H20" s="34">
        <v>0</v>
      </c>
      <c r="I20" s="58">
        <v>0</v>
      </c>
      <c r="J20" s="34">
        <v>0</v>
      </c>
      <c r="K20" s="58">
        <v>0</v>
      </c>
      <c r="L20" s="34">
        <v>0</v>
      </c>
      <c r="M20" s="58">
        <v>0</v>
      </c>
      <c r="N20" s="34">
        <v>18</v>
      </c>
      <c r="O20" s="58">
        <v>0</v>
      </c>
      <c r="P20" s="34">
        <v>0</v>
      </c>
      <c r="Q20" s="61"/>
      <c r="R20" s="10"/>
    </row>
    <row r="21" spans="1:18" ht="12.75" customHeight="1">
      <c r="A21" s="23">
        <v>20</v>
      </c>
      <c r="B21" s="69" t="s">
        <v>86</v>
      </c>
      <c r="C21" s="69" t="s">
        <v>135</v>
      </c>
      <c r="D21" s="69" t="s">
        <v>77</v>
      </c>
      <c r="E21" s="34">
        <v>1</v>
      </c>
      <c r="F21" s="34">
        <f t="shared" si="0"/>
        <v>15</v>
      </c>
      <c r="G21" s="58">
        <v>0</v>
      </c>
      <c r="H21" s="34">
        <v>0</v>
      </c>
      <c r="I21" s="58">
        <v>15</v>
      </c>
      <c r="J21" s="34">
        <v>0</v>
      </c>
      <c r="K21" s="58">
        <v>0</v>
      </c>
      <c r="L21" s="34">
        <v>0</v>
      </c>
      <c r="M21" s="58">
        <v>0</v>
      </c>
      <c r="N21" s="34">
        <v>0</v>
      </c>
      <c r="O21" s="58">
        <v>0</v>
      </c>
      <c r="P21" s="34">
        <v>0</v>
      </c>
      <c r="Q21" s="61"/>
      <c r="R21" s="11"/>
    </row>
    <row r="22" spans="1:18" ht="12.75" customHeight="1">
      <c r="A22" s="103">
        <v>20</v>
      </c>
      <c r="B22" s="69" t="s">
        <v>227</v>
      </c>
      <c r="C22" s="69" t="s">
        <v>228</v>
      </c>
      <c r="D22" s="69" t="s">
        <v>88</v>
      </c>
      <c r="E22" s="34">
        <v>1</v>
      </c>
      <c r="F22" s="34">
        <f t="shared" si="0"/>
        <v>15</v>
      </c>
      <c r="G22" s="58">
        <v>0</v>
      </c>
      <c r="H22" s="34">
        <v>0</v>
      </c>
      <c r="I22" s="58">
        <v>0</v>
      </c>
      <c r="J22" s="34">
        <v>0</v>
      </c>
      <c r="K22" s="58">
        <v>0</v>
      </c>
      <c r="L22" s="34">
        <v>0</v>
      </c>
      <c r="M22" s="58">
        <v>0</v>
      </c>
      <c r="N22" s="34">
        <v>0</v>
      </c>
      <c r="O22" s="58">
        <v>15</v>
      </c>
      <c r="P22" s="34">
        <v>0</v>
      </c>
      <c r="Q22" s="61"/>
      <c r="R22" s="10"/>
    </row>
    <row r="23" spans="1:19" ht="12.75" customHeight="1">
      <c r="A23" s="23">
        <v>22</v>
      </c>
      <c r="B23" s="69" t="s">
        <v>171</v>
      </c>
      <c r="C23" s="69" t="s">
        <v>172</v>
      </c>
      <c r="D23" s="69" t="s">
        <v>9</v>
      </c>
      <c r="E23" s="34">
        <v>1</v>
      </c>
      <c r="F23" s="34">
        <f t="shared" si="0"/>
        <v>14</v>
      </c>
      <c r="G23" s="58">
        <v>0</v>
      </c>
      <c r="H23" s="34">
        <v>0</v>
      </c>
      <c r="I23" s="58">
        <v>0</v>
      </c>
      <c r="J23" s="34">
        <v>9</v>
      </c>
      <c r="K23" s="58">
        <v>5</v>
      </c>
      <c r="L23" s="34">
        <v>0</v>
      </c>
      <c r="M23" s="58">
        <v>0</v>
      </c>
      <c r="N23" s="34">
        <v>0</v>
      </c>
      <c r="O23" s="58">
        <v>0</v>
      </c>
      <c r="P23" s="34">
        <v>0</v>
      </c>
      <c r="Q23" s="61"/>
      <c r="R23" s="11"/>
      <c r="S23" s="5"/>
    </row>
    <row r="24" spans="1:18" ht="12.75" customHeight="1">
      <c r="A24" s="98">
        <v>22</v>
      </c>
      <c r="B24" s="69" t="s">
        <v>207</v>
      </c>
      <c r="C24" s="69" t="s">
        <v>208</v>
      </c>
      <c r="D24" s="69" t="s">
        <v>40</v>
      </c>
      <c r="E24" s="34">
        <v>2</v>
      </c>
      <c r="F24" s="34">
        <f t="shared" si="0"/>
        <v>14</v>
      </c>
      <c r="G24" s="58">
        <v>0</v>
      </c>
      <c r="H24" s="34">
        <v>0</v>
      </c>
      <c r="I24" s="58">
        <v>0</v>
      </c>
      <c r="J24" s="34">
        <v>0</v>
      </c>
      <c r="K24" s="58">
        <v>0</v>
      </c>
      <c r="L24" s="34">
        <v>7</v>
      </c>
      <c r="M24" s="58">
        <v>7</v>
      </c>
      <c r="N24" s="34">
        <v>0</v>
      </c>
      <c r="O24" s="58">
        <v>0</v>
      </c>
      <c r="P24" s="34">
        <v>0</v>
      </c>
      <c r="Q24" s="61"/>
      <c r="R24" s="10"/>
    </row>
    <row r="25" spans="1:18" ht="12.75" customHeight="1">
      <c r="A25" s="98">
        <v>22</v>
      </c>
      <c r="B25" s="69" t="s">
        <v>99</v>
      </c>
      <c r="C25" s="69" t="s">
        <v>219</v>
      </c>
      <c r="D25" s="69" t="s">
        <v>15</v>
      </c>
      <c r="E25" s="34">
        <v>2</v>
      </c>
      <c r="F25" s="34">
        <f t="shared" si="0"/>
        <v>14</v>
      </c>
      <c r="G25" s="58">
        <v>0</v>
      </c>
      <c r="H25" s="34">
        <v>0</v>
      </c>
      <c r="I25" s="58">
        <v>0</v>
      </c>
      <c r="J25" s="34">
        <v>0</v>
      </c>
      <c r="K25" s="58">
        <v>0</v>
      </c>
      <c r="L25" s="34">
        <v>0</v>
      </c>
      <c r="M25" s="58">
        <v>0</v>
      </c>
      <c r="N25" s="34">
        <v>14</v>
      </c>
      <c r="O25" s="58">
        <v>0</v>
      </c>
      <c r="P25" s="34">
        <v>0</v>
      </c>
      <c r="Q25" s="61"/>
      <c r="R25" s="10"/>
    </row>
    <row r="26" spans="1:18" ht="12.75" customHeight="1">
      <c r="A26" s="99">
        <v>22</v>
      </c>
      <c r="B26" s="54" t="s">
        <v>205</v>
      </c>
      <c r="C26" s="54" t="s">
        <v>206</v>
      </c>
      <c r="D26" s="54" t="s">
        <v>70</v>
      </c>
      <c r="E26" s="29">
        <v>1</v>
      </c>
      <c r="F26" s="34">
        <f t="shared" si="0"/>
        <v>14</v>
      </c>
      <c r="G26" s="59">
        <v>0</v>
      </c>
      <c r="H26" s="29">
        <v>0</v>
      </c>
      <c r="I26" s="58">
        <v>0</v>
      </c>
      <c r="J26" s="34">
        <v>0</v>
      </c>
      <c r="K26" s="58">
        <v>0</v>
      </c>
      <c r="L26" s="34">
        <v>9</v>
      </c>
      <c r="M26" s="58">
        <v>5</v>
      </c>
      <c r="N26" s="34">
        <v>0</v>
      </c>
      <c r="O26" s="58">
        <v>0</v>
      </c>
      <c r="P26" s="34">
        <v>0</v>
      </c>
      <c r="Q26" s="92"/>
      <c r="R26" s="54"/>
    </row>
    <row r="27" spans="1:18" ht="12.75" customHeight="1">
      <c r="A27" s="23">
        <v>26</v>
      </c>
      <c r="B27" s="69" t="s">
        <v>106</v>
      </c>
      <c r="C27" s="69" t="s">
        <v>107</v>
      </c>
      <c r="D27" s="69" t="s">
        <v>40</v>
      </c>
      <c r="E27" s="34">
        <v>2</v>
      </c>
      <c r="F27" s="34">
        <f t="shared" si="0"/>
        <v>13</v>
      </c>
      <c r="G27" s="58">
        <v>0</v>
      </c>
      <c r="H27" s="34">
        <v>9</v>
      </c>
      <c r="I27" s="58">
        <v>4</v>
      </c>
      <c r="J27" s="34">
        <v>0</v>
      </c>
      <c r="K27" s="58">
        <v>0</v>
      </c>
      <c r="L27" s="34">
        <v>0</v>
      </c>
      <c r="M27" s="58">
        <v>0</v>
      </c>
      <c r="N27" s="34">
        <v>0</v>
      </c>
      <c r="O27" s="58">
        <v>0</v>
      </c>
      <c r="P27" s="34">
        <v>0</v>
      </c>
      <c r="Q27" s="61"/>
      <c r="R27" s="11"/>
    </row>
    <row r="28" spans="1:18" ht="12.75" customHeight="1">
      <c r="A28" s="23">
        <v>27</v>
      </c>
      <c r="B28" s="69" t="s">
        <v>104</v>
      </c>
      <c r="C28" s="69" t="s">
        <v>105</v>
      </c>
      <c r="D28" s="69" t="s">
        <v>70</v>
      </c>
      <c r="E28" s="34">
        <v>1</v>
      </c>
      <c r="F28" s="34">
        <f t="shared" si="0"/>
        <v>12</v>
      </c>
      <c r="G28" s="58">
        <v>0</v>
      </c>
      <c r="H28" s="34">
        <v>12</v>
      </c>
      <c r="I28" s="58">
        <v>0</v>
      </c>
      <c r="J28" s="34">
        <v>0</v>
      </c>
      <c r="K28" s="58">
        <v>0</v>
      </c>
      <c r="L28" s="34">
        <v>0</v>
      </c>
      <c r="M28" s="58">
        <v>0</v>
      </c>
      <c r="N28" s="34">
        <v>0</v>
      </c>
      <c r="O28" s="58">
        <v>0</v>
      </c>
      <c r="P28" s="34">
        <v>0</v>
      </c>
      <c r="Q28" s="61"/>
      <c r="R28" s="11"/>
    </row>
    <row r="29" spans="1:18" ht="12.75" customHeight="1">
      <c r="A29" s="23">
        <v>28</v>
      </c>
      <c r="B29" s="69" t="s">
        <v>44</v>
      </c>
      <c r="C29" s="69" t="s">
        <v>45</v>
      </c>
      <c r="D29" s="69" t="s">
        <v>9</v>
      </c>
      <c r="E29" s="34">
        <v>1</v>
      </c>
      <c r="F29" s="34">
        <f t="shared" si="0"/>
        <v>11</v>
      </c>
      <c r="G29" s="58">
        <v>0</v>
      </c>
      <c r="H29" s="34">
        <v>0</v>
      </c>
      <c r="I29" s="58">
        <v>0</v>
      </c>
      <c r="J29" s="34">
        <v>7</v>
      </c>
      <c r="K29" s="58">
        <v>4</v>
      </c>
      <c r="L29" s="34">
        <v>0</v>
      </c>
      <c r="M29" s="58">
        <v>0</v>
      </c>
      <c r="N29" s="34">
        <v>0</v>
      </c>
      <c r="O29" s="58">
        <v>0</v>
      </c>
      <c r="P29" s="34">
        <v>0</v>
      </c>
      <c r="Q29" s="62"/>
      <c r="R29" s="10"/>
    </row>
    <row r="30" spans="1:18" ht="12.75" customHeight="1">
      <c r="A30" s="23">
        <v>28</v>
      </c>
      <c r="B30" s="69" t="s">
        <v>108</v>
      </c>
      <c r="C30" s="69" t="s">
        <v>109</v>
      </c>
      <c r="D30" s="69" t="s">
        <v>70</v>
      </c>
      <c r="E30" s="34">
        <v>1</v>
      </c>
      <c r="F30" s="34">
        <f t="shared" si="0"/>
        <v>11</v>
      </c>
      <c r="G30" s="58">
        <v>0</v>
      </c>
      <c r="H30" s="34">
        <v>7</v>
      </c>
      <c r="I30" s="58">
        <v>0</v>
      </c>
      <c r="J30" s="34">
        <v>0</v>
      </c>
      <c r="K30" s="58">
        <v>0</v>
      </c>
      <c r="L30" s="34">
        <v>4</v>
      </c>
      <c r="M30" s="58">
        <v>0</v>
      </c>
      <c r="N30" s="34">
        <v>0</v>
      </c>
      <c r="O30" s="58">
        <v>0</v>
      </c>
      <c r="P30" s="34">
        <v>0</v>
      </c>
      <c r="Q30" s="61"/>
      <c r="R30" s="11"/>
    </row>
    <row r="31" spans="1:18" ht="12.75" customHeight="1">
      <c r="A31" s="23">
        <v>30</v>
      </c>
      <c r="B31" s="69" t="s">
        <v>200</v>
      </c>
      <c r="C31" s="69" t="s">
        <v>202</v>
      </c>
      <c r="D31" s="69" t="s">
        <v>201</v>
      </c>
      <c r="E31" s="34">
        <v>2</v>
      </c>
      <c r="F31" s="34">
        <f t="shared" si="0"/>
        <v>9</v>
      </c>
      <c r="G31" s="58">
        <v>0</v>
      </c>
      <c r="H31" s="34">
        <v>0</v>
      </c>
      <c r="I31" s="58">
        <v>0</v>
      </c>
      <c r="J31" s="34">
        <v>0</v>
      </c>
      <c r="K31" s="58">
        <v>9</v>
      </c>
      <c r="L31" s="34">
        <v>0</v>
      </c>
      <c r="M31" s="58">
        <v>0</v>
      </c>
      <c r="N31" s="34">
        <v>0</v>
      </c>
      <c r="O31" s="58">
        <v>0</v>
      </c>
      <c r="P31" s="34">
        <v>0</v>
      </c>
      <c r="Q31" s="61"/>
      <c r="R31" s="10"/>
    </row>
    <row r="32" spans="1:18" ht="12.75" customHeight="1">
      <c r="A32" s="98">
        <v>31</v>
      </c>
      <c r="B32" s="69" t="s">
        <v>209</v>
      </c>
      <c r="C32" s="69" t="s">
        <v>211</v>
      </c>
      <c r="D32" s="69" t="s">
        <v>70</v>
      </c>
      <c r="E32" s="34">
        <v>1</v>
      </c>
      <c r="F32" s="34">
        <f t="shared" si="0"/>
        <v>3</v>
      </c>
      <c r="G32" s="58">
        <v>0</v>
      </c>
      <c r="H32" s="34">
        <v>0</v>
      </c>
      <c r="I32" s="58">
        <v>0</v>
      </c>
      <c r="J32" s="34">
        <v>0</v>
      </c>
      <c r="K32" s="58">
        <v>0</v>
      </c>
      <c r="L32" s="34">
        <v>3</v>
      </c>
      <c r="M32" s="58">
        <v>0</v>
      </c>
      <c r="N32" s="34">
        <v>0</v>
      </c>
      <c r="O32" s="58">
        <v>0</v>
      </c>
      <c r="P32" s="34">
        <v>0</v>
      </c>
      <c r="Q32" s="61"/>
      <c r="R32" s="10"/>
    </row>
    <row r="33" spans="1:18" ht="12.75" customHeight="1">
      <c r="A33" s="23">
        <v>32</v>
      </c>
      <c r="B33" s="69" t="s">
        <v>162</v>
      </c>
      <c r="C33" s="69" t="s">
        <v>174</v>
      </c>
      <c r="D33" s="69" t="s">
        <v>151</v>
      </c>
      <c r="E33" s="34">
        <v>2</v>
      </c>
      <c r="F33" s="34">
        <f t="shared" si="0"/>
        <v>2</v>
      </c>
      <c r="G33" s="58">
        <v>0</v>
      </c>
      <c r="H33" s="34">
        <v>0</v>
      </c>
      <c r="I33" s="58">
        <v>0</v>
      </c>
      <c r="J33" s="34">
        <v>2</v>
      </c>
      <c r="K33" s="58">
        <v>0</v>
      </c>
      <c r="L33" s="34">
        <v>0</v>
      </c>
      <c r="M33" s="58">
        <v>0</v>
      </c>
      <c r="N33" s="34">
        <v>0</v>
      </c>
      <c r="O33" s="58">
        <v>0</v>
      </c>
      <c r="P33" s="34">
        <v>0</v>
      </c>
      <c r="Q33" s="61"/>
      <c r="R33" s="10"/>
    </row>
    <row r="34" spans="1:17" ht="12.75" customHeight="1">
      <c r="A34" s="22"/>
      <c r="B34" s="21"/>
      <c r="C34" s="21"/>
      <c r="D34" s="22"/>
      <c r="E34" s="22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2"/>
      <c r="B35" s="5"/>
      <c r="C35" s="5"/>
      <c r="D35" s="5"/>
      <c r="E35" s="36"/>
      <c r="F35" s="22"/>
      <c r="G35" s="22"/>
      <c r="H35" s="22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2"/>
      <c r="B36" s="5"/>
      <c r="C36" s="5"/>
      <c r="D36" s="5"/>
      <c r="E36" s="36"/>
      <c r="F36" s="22"/>
      <c r="G36" s="22"/>
      <c r="H36" s="22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2"/>
      <c r="B37" s="5"/>
      <c r="C37" s="5"/>
      <c r="D37" s="5"/>
      <c r="E37" s="36"/>
      <c r="F37" s="22"/>
      <c r="G37" s="22"/>
      <c r="H37" s="22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2"/>
      <c r="B38" s="5"/>
      <c r="C38" s="5"/>
      <c r="D38" s="5"/>
      <c r="E38" s="36"/>
      <c r="F38" s="22"/>
      <c r="G38" s="22"/>
      <c r="H38" s="22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2"/>
      <c r="B39" s="5"/>
      <c r="C39" s="5"/>
      <c r="D39" s="5"/>
      <c r="E39" s="36"/>
      <c r="F39" s="22"/>
      <c r="G39" s="22"/>
      <c r="H39" s="22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2"/>
      <c r="B40" s="5"/>
      <c r="C40" s="5"/>
      <c r="D40" s="5"/>
      <c r="E40" s="36"/>
      <c r="F40" s="22"/>
      <c r="G40" s="22"/>
      <c r="H40" s="22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2"/>
      <c r="B41" s="5"/>
      <c r="C41" s="5"/>
      <c r="D41" s="5"/>
      <c r="E41" s="36"/>
      <c r="F41" s="22"/>
      <c r="G41" s="22"/>
      <c r="H41" s="22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5"/>
      <c r="C42" s="5"/>
      <c r="D42" s="5"/>
      <c r="E42" s="8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5"/>
      <c r="C43" s="5"/>
      <c r="D43" s="5"/>
      <c r="E43" s="3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5"/>
      <c r="C44" s="5"/>
      <c r="D44" s="5"/>
      <c r="E44" s="3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5"/>
      <c r="C45" s="5"/>
      <c r="D45" s="5"/>
      <c r="E45" s="3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5"/>
      <c r="C46" s="5"/>
      <c r="D46" s="5"/>
      <c r="E46" s="3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8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</row>
    <row r="51" spans="1:17" ht="12.75" customHeight="1">
      <c r="A51" s="27"/>
      <c r="B51" s="4"/>
      <c r="C51" s="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"/>
    </row>
    <row r="52" spans="1:17" ht="12.75" customHeight="1">
      <c r="A52" s="27"/>
      <c r="B52" s="4"/>
      <c r="C52" s="4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"/>
    </row>
    <row r="53" spans="1:17" ht="12.75" customHeight="1">
      <c r="A53" s="27"/>
      <c r="B53" s="4"/>
      <c r="C53" s="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"/>
    </row>
    <row r="54" spans="1:17" ht="12.75" customHeight="1">
      <c r="A54" s="27"/>
      <c r="B54" s="4"/>
      <c r="C54" s="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3"/>
    </row>
    <row r="55" spans="1:17" ht="12.75" customHeight="1">
      <c r="A55" s="27"/>
      <c r="B55" s="4"/>
      <c r="C55" s="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2.75" customHeight="1">
      <c r="A56" s="27"/>
      <c r="B56" s="4"/>
      <c r="C56" s="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"/>
    </row>
    <row r="57" spans="1:17" ht="12.75" customHeight="1">
      <c r="A57" s="27"/>
      <c r="B57" s="4"/>
      <c r="C57" s="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3"/>
      <c r="Q57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H33" sqref="H33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9" ht="12.75" customHeight="1">
      <c r="A2" s="23">
        <v>1</v>
      </c>
      <c r="B2" s="69" t="s">
        <v>149</v>
      </c>
      <c r="C2" s="69" t="s">
        <v>150</v>
      </c>
      <c r="D2" s="69" t="s">
        <v>151</v>
      </c>
      <c r="E2" s="34">
        <v>2</v>
      </c>
      <c r="F2" s="34">
        <f>SUM(G2:R2)</f>
        <v>160</v>
      </c>
      <c r="G2" s="58">
        <v>0</v>
      </c>
      <c r="H2" s="34">
        <v>0</v>
      </c>
      <c r="I2" s="58">
        <v>0</v>
      </c>
      <c r="J2" s="34">
        <v>0</v>
      </c>
      <c r="K2" s="58">
        <v>0</v>
      </c>
      <c r="L2" s="34">
        <v>0</v>
      </c>
      <c r="M2" s="58">
        <v>0</v>
      </c>
      <c r="N2" s="34">
        <v>160</v>
      </c>
      <c r="O2" s="58">
        <v>0</v>
      </c>
      <c r="P2" s="29">
        <v>0</v>
      </c>
      <c r="Q2" s="61"/>
      <c r="R2" s="11"/>
      <c r="S2" s="5"/>
    </row>
    <row r="3" spans="1:20" ht="12.75" customHeight="1">
      <c r="A3" s="23">
        <v>2</v>
      </c>
      <c r="B3" s="69" t="s">
        <v>146</v>
      </c>
      <c r="C3" s="69" t="s">
        <v>147</v>
      </c>
      <c r="D3" s="69" t="s">
        <v>148</v>
      </c>
      <c r="E3" s="34">
        <v>1</v>
      </c>
      <c r="F3" s="34">
        <f>SUM(G3:R3)</f>
        <v>80</v>
      </c>
      <c r="G3" s="58">
        <v>0</v>
      </c>
      <c r="H3" s="34">
        <v>0</v>
      </c>
      <c r="I3" s="58">
        <v>0</v>
      </c>
      <c r="J3" s="34">
        <v>80</v>
      </c>
      <c r="K3" s="58">
        <v>0</v>
      </c>
      <c r="L3" s="34">
        <v>0</v>
      </c>
      <c r="M3" s="58">
        <v>0</v>
      </c>
      <c r="N3" s="34">
        <v>0</v>
      </c>
      <c r="O3" s="58">
        <v>0</v>
      </c>
      <c r="P3" s="29">
        <v>0</v>
      </c>
      <c r="Q3" s="61"/>
      <c r="R3" s="11"/>
      <c r="S3" s="5"/>
      <c r="T3" s="5"/>
    </row>
    <row r="4" spans="1:19" ht="12.75" customHeight="1">
      <c r="A4" s="23">
        <v>2</v>
      </c>
      <c r="B4" s="69" t="s">
        <v>197</v>
      </c>
      <c r="C4" s="69" t="s">
        <v>198</v>
      </c>
      <c r="D4" s="69" t="s">
        <v>199</v>
      </c>
      <c r="E4" s="34">
        <v>2</v>
      </c>
      <c r="F4" s="34">
        <f>SUM(G4:R4)</f>
        <v>80</v>
      </c>
      <c r="G4" s="58">
        <v>0</v>
      </c>
      <c r="H4" s="34">
        <v>0</v>
      </c>
      <c r="I4" s="58">
        <v>0</v>
      </c>
      <c r="J4" s="34">
        <v>0</v>
      </c>
      <c r="K4" s="58">
        <v>80</v>
      </c>
      <c r="L4" s="34">
        <v>0</v>
      </c>
      <c r="M4" s="58">
        <v>0</v>
      </c>
      <c r="N4" s="34">
        <v>0</v>
      </c>
      <c r="O4" s="58">
        <v>0</v>
      </c>
      <c r="P4" s="29">
        <v>0</v>
      </c>
      <c r="Q4" s="61"/>
      <c r="R4" s="11"/>
      <c r="S4" s="5"/>
    </row>
    <row r="5" spans="1:18" ht="12.75" customHeight="1">
      <c r="A5" s="23">
        <v>2</v>
      </c>
      <c r="B5" s="69" t="s">
        <v>125</v>
      </c>
      <c r="C5" s="69" t="s">
        <v>126</v>
      </c>
      <c r="D5" s="69" t="s">
        <v>7</v>
      </c>
      <c r="E5" s="34">
        <v>1</v>
      </c>
      <c r="F5" s="34">
        <f>SUM(G5:R5)</f>
        <v>80</v>
      </c>
      <c r="G5" s="58">
        <v>0</v>
      </c>
      <c r="H5" s="34">
        <v>0</v>
      </c>
      <c r="I5" s="58">
        <v>0</v>
      </c>
      <c r="J5" s="34">
        <v>0</v>
      </c>
      <c r="K5" s="58">
        <v>0</v>
      </c>
      <c r="L5" s="34">
        <v>0</v>
      </c>
      <c r="M5" s="58">
        <v>0</v>
      </c>
      <c r="N5" s="34">
        <v>0</v>
      </c>
      <c r="O5" s="58">
        <v>80</v>
      </c>
      <c r="P5" s="29">
        <v>0</v>
      </c>
      <c r="Q5" s="61"/>
      <c r="R5" s="11"/>
    </row>
    <row r="6" spans="1:18" ht="12.75" customHeight="1">
      <c r="A6" s="23">
        <v>5</v>
      </c>
      <c r="B6" s="34"/>
      <c r="C6" s="34"/>
      <c r="D6" s="34"/>
      <c r="E6" s="34"/>
      <c r="F6" s="34">
        <f aca="true" t="shared" si="0" ref="F6:F25">SUM(G6:R6)</f>
        <v>0</v>
      </c>
      <c r="G6" s="58"/>
      <c r="H6" s="34"/>
      <c r="I6" s="58"/>
      <c r="J6" s="34"/>
      <c r="K6" s="58"/>
      <c r="L6" s="34"/>
      <c r="M6" s="58"/>
      <c r="N6" s="34"/>
      <c r="O6" s="58"/>
      <c r="P6" s="29"/>
      <c r="Q6" s="61"/>
      <c r="R6" s="11"/>
    </row>
    <row r="7" spans="1:18" ht="12.75" customHeight="1">
      <c r="A7" s="23">
        <v>6</v>
      </c>
      <c r="B7" s="34"/>
      <c r="C7" s="34"/>
      <c r="D7" s="34"/>
      <c r="E7" s="34"/>
      <c r="F7" s="34">
        <f t="shared" si="0"/>
        <v>0</v>
      </c>
      <c r="G7" s="58"/>
      <c r="H7" s="34"/>
      <c r="I7" s="58"/>
      <c r="J7" s="34"/>
      <c r="K7" s="58"/>
      <c r="L7" s="34"/>
      <c r="M7" s="58"/>
      <c r="N7" s="34"/>
      <c r="O7" s="58"/>
      <c r="P7" s="29"/>
      <c r="Q7" s="61"/>
      <c r="R7" s="11"/>
    </row>
    <row r="8" spans="1:18" ht="12.75" customHeight="1">
      <c r="A8" s="23">
        <v>7</v>
      </c>
      <c r="B8" s="34"/>
      <c r="C8" s="34"/>
      <c r="D8" s="34"/>
      <c r="E8" s="34"/>
      <c r="F8" s="34">
        <f t="shared" si="0"/>
        <v>0</v>
      </c>
      <c r="G8" s="58"/>
      <c r="H8" s="34"/>
      <c r="I8" s="58"/>
      <c r="J8" s="34"/>
      <c r="K8" s="58"/>
      <c r="L8" s="34"/>
      <c r="M8" s="58"/>
      <c r="N8" s="34"/>
      <c r="O8" s="58"/>
      <c r="P8" s="29"/>
      <c r="Q8" s="61"/>
      <c r="R8" s="11"/>
    </row>
    <row r="9" spans="1:18" ht="12.75" customHeight="1">
      <c r="A9" s="23">
        <v>8</v>
      </c>
      <c r="B9" s="34"/>
      <c r="C9" s="34"/>
      <c r="D9" s="34"/>
      <c r="E9" s="34"/>
      <c r="F9" s="34">
        <f t="shared" si="0"/>
        <v>0</v>
      </c>
      <c r="G9" s="58"/>
      <c r="H9" s="34"/>
      <c r="I9" s="58"/>
      <c r="J9" s="34"/>
      <c r="K9" s="58"/>
      <c r="L9" s="34"/>
      <c r="M9" s="58"/>
      <c r="N9" s="34"/>
      <c r="O9" s="58"/>
      <c r="P9" s="29"/>
      <c r="Q9" s="61"/>
      <c r="R9" s="11"/>
    </row>
    <row r="10" spans="1:18" ht="12.75" customHeight="1">
      <c r="A10" s="23">
        <v>9</v>
      </c>
      <c r="B10" s="34"/>
      <c r="C10" s="34"/>
      <c r="D10" s="34"/>
      <c r="E10" s="34"/>
      <c r="F10" s="34">
        <f t="shared" si="0"/>
        <v>0</v>
      </c>
      <c r="G10" s="58"/>
      <c r="H10" s="34"/>
      <c r="I10" s="58"/>
      <c r="J10" s="34"/>
      <c r="K10" s="58"/>
      <c r="L10" s="34"/>
      <c r="M10" s="58"/>
      <c r="N10" s="34"/>
      <c r="O10" s="58"/>
      <c r="P10" s="29"/>
      <c r="Q10" s="61"/>
      <c r="R10" s="11"/>
    </row>
    <row r="11" spans="1:18" ht="12.75" customHeight="1">
      <c r="A11" s="23">
        <v>10</v>
      </c>
      <c r="B11" s="34"/>
      <c r="C11" s="34"/>
      <c r="D11" s="34"/>
      <c r="E11" s="34"/>
      <c r="F11" s="34">
        <f t="shared" si="0"/>
        <v>0</v>
      </c>
      <c r="G11" s="58"/>
      <c r="H11" s="34"/>
      <c r="I11" s="58"/>
      <c r="J11" s="34"/>
      <c r="K11" s="58"/>
      <c r="L11" s="34"/>
      <c r="M11" s="58"/>
      <c r="N11" s="34"/>
      <c r="O11" s="58"/>
      <c r="P11" s="29"/>
      <c r="Q11" s="61"/>
      <c r="R11" s="11"/>
    </row>
    <row r="12" spans="1:19" ht="12.75" customHeight="1">
      <c r="A12" s="23">
        <v>11</v>
      </c>
      <c r="B12" s="34"/>
      <c r="C12" s="34"/>
      <c r="D12" s="34"/>
      <c r="E12" s="34"/>
      <c r="F12" s="34">
        <f t="shared" si="0"/>
        <v>0</v>
      </c>
      <c r="G12" s="58"/>
      <c r="H12" s="34"/>
      <c r="I12" s="58"/>
      <c r="J12" s="34"/>
      <c r="K12" s="58"/>
      <c r="L12" s="34"/>
      <c r="M12" s="58"/>
      <c r="N12" s="34"/>
      <c r="O12" s="58"/>
      <c r="P12" s="29"/>
      <c r="Q12" s="61"/>
      <c r="R12" s="11"/>
      <c r="S12" s="5"/>
    </row>
    <row r="13" spans="1:19" ht="12.75" customHeight="1">
      <c r="A13" s="23">
        <v>12</v>
      </c>
      <c r="B13" s="34"/>
      <c r="C13" s="34"/>
      <c r="D13" s="34"/>
      <c r="E13" s="34"/>
      <c r="F13" s="34">
        <f t="shared" si="0"/>
        <v>0</v>
      </c>
      <c r="G13" s="58"/>
      <c r="H13" s="34"/>
      <c r="I13" s="58"/>
      <c r="J13" s="34"/>
      <c r="K13" s="58"/>
      <c r="L13" s="34"/>
      <c r="M13" s="58"/>
      <c r="N13" s="34"/>
      <c r="O13" s="58"/>
      <c r="P13" s="29"/>
      <c r="Q13" s="61"/>
      <c r="R13" s="11"/>
      <c r="S13" s="5"/>
    </row>
    <row r="14" spans="1:19" ht="12.75" customHeight="1">
      <c r="A14" s="23">
        <v>13</v>
      </c>
      <c r="B14" s="34"/>
      <c r="C14" s="34"/>
      <c r="D14" s="34"/>
      <c r="E14" s="34"/>
      <c r="F14" s="34">
        <f t="shared" si="0"/>
        <v>0</v>
      </c>
      <c r="G14" s="58"/>
      <c r="H14" s="34"/>
      <c r="I14" s="58"/>
      <c r="J14" s="34"/>
      <c r="K14" s="58"/>
      <c r="L14" s="34"/>
      <c r="M14" s="58"/>
      <c r="N14" s="34"/>
      <c r="O14" s="58"/>
      <c r="P14" s="29"/>
      <c r="Q14" s="61"/>
      <c r="R14" s="11"/>
      <c r="S14" s="5"/>
    </row>
    <row r="15" spans="1:19" ht="12.75" customHeight="1">
      <c r="A15" s="23">
        <v>13</v>
      </c>
      <c r="B15" s="34"/>
      <c r="C15" s="34"/>
      <c r="D15" s="34"/>
      <c r="E15" s="34"/>
      <c r="F15" s="34">
        <f t="shared" si="0"/>
        <v>0</v>
      </c>
      <c r="G15" s="58"/>
      <c r="H15" s="34"/>
      <c r="I15" s="58"/>
      <c r="J15" s="34"/>
      <c r="K15" s="58"/>
      <c r="L15" s="34"/>
      <c r="M15" s="58"/>
      <c r="N15" s="34"/>
      <c r="O15" s="58"/>
      <c r="P15" s="29"/>
      <c r="Q15" s="61"/>
      <c r="R15" s="11"/>
      <c r="S15" s="5"/>
    </row>
    <row r="16" spans="1:19" ht="12.75" customHeight="1">
      <c r="A16" s="23">
        <v>15</v>
      </c>
      <c r="B16" s="34"/>
      <c r="C16" s="34"/>
      <c r="D16" s="34"/>
      <c r="E16" s="34"/>
      <c r="F16" s="34">
        <f t="shared" si="0"/>
        <v>0</v>
      </c>
      <c r="G16" s="58"/>
      <c r="H16" s="34"/>
      <c r="I16" s="58"/>
      <c r="J16" s="34"/>
      <c r="K16" s="58"/>
      <c r="L16" s="34"/>
      <c r="M16" s="58"/>
      <c r="N16" s="34"/>
      <c r="O16" s="58"/>
      <c r="P16" s="29"/>
      <c r="Q16" s="60"/>
      <c r="R16" s="11"/>
      <c r="S16" s="5"/>
    </row>
    <row r="17" spans="1:19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58"/>
      <c r="H17" s="34"/>
      <c r="I17" s="58"/>
      <c r="J17" s="34"/>
      <c r="K17" s="58"/>
      <c r="L17" s="34"/>
      <c r="M17" s="58"/>
      <c r="N17" s="34"/>
      <c r="O17" s="58"/>
      <c r="P17" s="29"/>
      <c r="Q17" s="61"/>
      <c r="R17" s="11"/>
      <c r="S17" s="5"/>
    </row>
    <row r="18" spans="1:19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58"/>
      <c r="H18" s="34"/>
      <c r="I18" s="58"/>
      <c r="J18" s="34"/>
      <c r="K18" s="58"/>
      <c r="L18" s="34"/>
      <c r="M18" s="58"/>
      <c r="N18" s="34"/>
      <c r="O18" s="58"/>
      <c r="P18" s="29"/>
      <c r="Q18" s="61"/>
      <c r="R18" s="11"/>
      <c r="S18" s="5"/>
    </row>
    <row r="19" spans="1:19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58"/>
      <c r="H19" s="34"/>
      <c r="I19" s="58"/>
      <c r="J19" s="34"/>
      <c r="K19" s="58"/>
      <c r="L19" s="34"/>
      <c r="M19" s="58"/>
      <c r="N19" s="34"/>
      <c r="O19" s="58"/>
      <c r="P19" s="29"/>
      <c r="Q19" s="61"/>
      <c r="R19" s="11"/>
      <c r="S19" s="5"/>
    </row>
    <row r="20" spans="1:18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58"/>
      <c r="H20" s="34"/>
      <c r="I20" s="58"/>
      <c r="J20" s="34"/>
      <c r="K20" s="58"/>
      <c r="L20" s="34"/>
      <c r="M20" s="58"/>
      <c r="N20" s="34"/>
      <c r="O20" s="58"/>
      <c r="P20" s="29"/>
      <c r="Q20" s="62"/>
      <c r="R20" s="10"/>
    </row>
    <row r="21" spans="1:18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58"/>
      <c r="H21" s="34"/>
      <c r="I21" s="58"/>
      <c r="J21" s="34"/>
      <c r="K21" s="58"/>
      <c r="L21" s="34"/>
      <c r="M21" s="58"/>
      <c r="N21" s="34"/>
      <c r="O21" s="58"/>
      <c r="P21" s="29"/>
      <c r="Q21" s="61"/>
      <c r="R21" s="10"/>
    </row>
    <row r="22" spans="1:18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58"/>
      <c r="H22" s="34"/>
      <c r="I22" s="58"/>
      <c r="J22" s="34"/>
      <c r="K22" s="58"/>
      <c r="L22" s="34"/>
      <c r="M22" s="58"/>
      <c r="N22" s="34"/>
      <c r="O22" s="58"/>
      <c r="P22" s="29"/>
      <c r="Q22" s="61"/>
      <c r="R22" s="10"/>
    </row>
    <row r="23" spans="1:18" ht="12.75" customHeight="1">
      <c r="A23" s="23">
        <v>22</v>
      </c>
      <c r="B23" s="34"/>
      <c r="C23" s="34"/>
      <c r="D23" s="34"/>
      <c r="E23" s="34"/>
      <c r="F23" s="34">
        <f t="shared" si="0"/>
        <v>0</v>
      </c>
      <c r="G23" s="58"/>
      <c r="H23" s="34"/>
      <c r="I23" s="58"/>
      <c r="J23" s="34"/>
      <c r="K23" s="58"/>
      <c r="L23" s="34"/>
      <c r="M23" s="58"/>
      <c r="N23" s="34"/>
      <c r="O23" s="58"/>
      <c r="P23" s="29"/>
      <c r="Q23" s="61"/>
      <c r="R23" s="10"/>
    </row>
    <row r="24" spans="1:18" ht="12.75" customHeight="1">
      <c r="A24" s="23">
        <v>23</v>
      </c>
      <c r="B24" s="35"/>
      <c r="C24" s="35"/>
      <c r="D24" s="35"/>
      <c r="E24" s="34"/>
      <c r="F24" s="34">
        <f t="shared" si="0"/>
        <v>0</v>
      </c>
      <c r="G24" s="58"/>
      <c r="H24" s="34"/>
      <c r="I24" s="58"/>
      <c r="J24" s="34"/>
      <c r="K24" s="58"/>
      <c r="L24" s="34"/>
      <c r="M24" s="58"/>
      <c r="N24" s="34"/>
      <c r="O24" s="58"/>
      <c r="P24" s="30"/>
      <c r="Q24" s="61"/>
      <c r="R24" s="10"/>
    </row>
    <row r="25" spans="1:18" ht="12.75" customHeight="1">
      <c r="A25" s="31">
        <v>24</v>
      </c>
      <c r="B25" s="34"/>
      <c r="C25" s="34"/>
      <c r="D25" s="34"/>
      <c r="E25" s="34"/>
      <c r="F25" s="34">
        <f t="shared" si="0"/>
        <v>0</v>
      </c>
      <c r="G25" s="58"/>
      <c r="H25" s="34"/>
      <c r="I25" s="58"/>
      <c r="J25" s="34"/>
      <c r="K25" s="58"/>
      <c r="L25" s="34"/>
      <c r="M25" s="58"/>
      <c r="N25" s="34"/>
      <c r="O25" s="58"/>
      <c r="P25" s="30"/>
      <c r="Q25" s="61"/>
      <c r="R25" s="10"/>
    </row>
    <row r="26" spans="1:18" ht="12.75" customHeight="1">
      <c r="A26" s="29"/>
      <c r="B26" s="29"/>
      <c r="C26" s="29"/>
      <c r="D26" s="29"/>
      <c r="E26" s="29"/>
      <c r="F26" s="29"/>
      <c r="G26" s="59"/>
      <c r="H26" s="29"/>
      <c r="I26" s="60"/>
      <c r="J26" s="30"/>
      <c r="K26" s="60"/>
      <c r="L26" s="30"/>
      <c r="M26" s="60"/>
      <c r="N26" s="30"/>
      <c r="O26" s="60"/>
      <c r="P26" s="30"/>
      <c r="Q26" s="61"/>
      <c r="R26" s="10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21"/>
      <c r="C28" s="21"/>
      <c r="D28" s="22"/>
      <c r="E28" s="22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21"/>
      <c r="C29" s="21"/>
      <c r="D29" s="22"/>
      <c r="E29" s="22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21"/>
      <c r="C30" s="21"/>
      <c r="D30" s="22"/>
      <c r="E30" s="22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21"/>
      <c r="C31" s="21"/>
      <c r="D31" s="22"/>
      <c r="E31" s="22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21"/>
      <c r="C34" s="21"/>
      <c r="D34" s="22"/>
      <c r="E34" s="22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E30" sqref="E30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20" ht="12.75" customHeight="1">
      <c r="A2" s="23">
        <v>1</v>
      </c>
      <c r="B2" s="69" t="s">
        <v>66</v>
      </c>
      <c r="C2" s="69" t="s">
        <v>67</v>
      </c>
      <c r="D2" s="69" t="s">
        <v>40</v>
      </c>
      <c r="E2" s="34">
        <v>2</v>
      </c>
      <c r="F2" s="34">
        <f>SUM(G2:R2)</f>
        <v>186</v>
      </c>
      <c r="G2" s="58" t="s">
        <v>113</v>
      </c>
      <c r="H2" s="34">
        <v>48</v>
      </c>
      <c r="I2" s="58">
        <v>42</v>
      </c>
      <c r="J2" s="34">
        <v>0</v>
      </c>
      <c r="K2" s="58">
        <v>0</v>
      </c>
      <c r="L2" s="34">
        <v>48</v>
      </c>
      <c r="M2" s="58">
        <v>48</v>
      </c>
      <c r="N2" s="34">
        <v>0</v>
      </c>
      <c r="O2" s="58" t="s">
        <v>113</v>
      </c>
      <c r="P2" s="29">
        <v>0</v>
      </c>
      <c r="Q2" s="61"/>
      <c r="R2" s="11"/>
      <c r="S2" s="5"/>
      <c r="T2" s="5"/>
    </row>
    <row r="3" spans="1:18" ht="12.75" customHeight="1">
      <c r="A3" s="23">
        <v>2</v>
      </c>
      <c r="B3" s="69" t="s">
        <v>125</v>
      </c>
      <c r="C3" s="69" t="s">
        <v>126</v>
      </c>
      <c r="D3" s="69" t="s">
        <v>7</v>
      </c>
      <c r="E3" s="34">
        <v>1</v>
      </c>
      <c r="F3" s="34">
        <f>SUM(G3:R3)</f>
        <v>180</v>
      </c>
      <c r="G3" s="58" t="s">
        <v>113</v>
      </c>
      <c r="H3" s="34">
        <v>0</v>
      </c>
      <c r="I3" s="58">
        <v>48</v>
      </c>
      <c r="J3" s="34">
        <v>0</v>
      </c>
      <c r="K3" s="58">
        <v>0</v>
      </c>
      <c r="L3" s="34">
        <v>42</v>
      </c>
      <c r="M3" s="58">
        <v>42</v>
      </c>
      <c r="N3" s="34">
        <v>0</v>
      </c>
      <c r="O3" s="58" t="s">
        <v>113</v>
      </c>
      <c r="P3" s="29">
        <v>48</v>
      </c>
      <c r="Q3" s="61"/>
      <c r="R3" s="11"/>
    </row>
    <row r="4" spans="1:19" ht="12.75" customHeight="1">
      <c r="A4" s="23">
        <v>3</v>
      </c>
      <c r="B4" s="69" t="s">
        <v>160</v>
      </c>
      <c r="C4" s="69" t="s">
        <v>161</v>
      </c>
      <c r="D4" s="69" t="s">
        <v>154</v>
      </c>
      <c r="E4" s="34">
        <v>2</v>
      </c>
      <c r="F4" s="34">
        <f>SUM(G4:R4)</f>
        <v>156</v>
      </c>
      <c r="G4" s="58" t="s">
        <v>113</v>
      </c>
      <c r="H4" s="34">
        <v>0</v>
      </c>
      <c r="I4" s="58">
        <v>0</v>
      </c>
      <c r="J4" s="34">
        <v>28</v>
      </c>
      <c r="K4" s="58">
        <v>32</v>
      </c>
      <c r="L4" s="34">
        <v>0</v>
      </c>
      <c r="M4" s="58">
        <v>0</v>
      </c>
      <c r="N4" s="34">
        <v>96</v>
      </c>
      <c r="O4" s="58" t="s">
        <v>113</v>
      </c>
      <c r="P4" s="29">
        <v>0</v>
      </c>
      <c r="Q4" s="61"/>
      <c r="R4" s="11"/>
      <c r="S4" s="5"/>
    </row>
    <row r="5" spans="1:19" ht="12.75" customHeight="1">
      <c r="A5" s="23">
        <v>4</v>
      </c>
      <c r="B5" s="69" t="s">
        <v>71</v>
      </c>
      <c r="C5" s="69" t="s">
        <v>72</v>
      </c>
      <c r="D5" s="69" t="s">
        <v>40</v>
      </c>
      <c r="E5" s="34">
        <v>2</v>
      </c>
      <c r="F5" s="34">
        <f>SUM(G5:R5)</f>
        <v>140</v>
      </c>
      <c r="G5" s="58" t="s">
        <v>113</v>
      </c>
      <c r="H5" s="34">
        <v>36</v>
      </c>
      <c r="I5" s="58">
        <v>36</v>
      </c>
      <c r="J5" s="34">
        <v>0</v>
      </c>
      <c r="K5" s="58">
        <v>0</v>
      </c>
      <c r="L5" s="34">
        <v>32</v>
      </c>
      <c r="M5" s="58">
        <v>36</v>
      </c>
      <c r="N5" s="34">
        <v>0</v>
      </c>
      <c r="O5" s="58" t="s">
        <v>113</v>
      </c>
      <c r="P5" s="29">
        <v>0</v>
      </c>
      <c r="Q5" s="61"/>
      <c r="R5" s="11"/>
      <c r="S5" s="5"/>
    </row>
    <row r="6" spans="1:18" ht="12.75" customHeight="1">
      <c r="A6" s="23">
        <v>5</v>
      </c>
      <c r="B6" s="69" t="s">
        <v>73</v>
      </c>
      <c r="C6" s="69" t="s">
        <v>74</v>
      </c>
      <c r="D6" s="69" t="s">
        <v>40</v>
      </c>
      <c r="E6" s="34">
        <v>2</v>
      </c>
      <c r="F6" s="34">
        <f>SUM(G6:R6)</f>
        <v>124</v>
      </c>
      <c r="G6" s="58" t="s">
        <v>113</v>
      </c>
      <c r="H6" s="34">
        <v>32</v>
      </c>
      <c r="I6" s="58">
        <v>24</v>
      </c>
      <c r="J6" s="34">
        <v>0</v>
      </c>
      <c r="K6" s="58">
        <v>0</v>
      </c>
      <c r="L6" s="34">
        <v>36</v>
      </c>
      <c r="M6" s="58">
        <v>32</v>
      </c>
      <c r="N6" s="34">
        <v>0</v>
      </c>
      <c r="O6" s="58" t="s">
        <v>113</v>
      </c>
      <c r="P6" s="29">
        <v>0</v>
      </c>
      <c r="Q6" s="61"/>
      <c r="R6" s="11"/>
    </row>
    <row r="7" spans="1:19" ht="12.75" customHeight="1">
      <c r="A7" s="23">
        <v>6</v>
      </c>
      <c r="B7" s="69" t="s">
        <v>158</v>
      </c>
      <c r="C7" s="69" t="s">
        <v>159</v>
      </c>
      <c r="D7" s="69" t="s">
        <v>151</v>
      </c>
      <c r="E7" s="34">
        <v>2</v>
      </c>
      <c r="F7" s="34">
        <f>SUM(G7:R7)</f>
        <v>116</v>
      </c>
      <c r="G7" s="58" t="s">
        <v>113</v>
      </c>
      <c r="H7" s="34">
        <v>0</v>
      </c>
      <c r="I7" s="58">
        <v>0</v>
      </c>
      <c r="J7" s="34">
        <v>32</v>
      </c>
      <c r="K7" s="58">
        <v>0</v>
      </c>
      <c r="L7" s="34">
        <v>0</v>
      </c>
      <c r="M7" s="58">
        <v>0</v>
      </c>
      <c r="N7" s="34">
        <v>84</v>
      </c>
      <c r="O7" s="58" t="s">
        <v>113</v>
      </c>
      <c r="P7" s="29">
        <v>0</v>
      </c>
      <c r="Q7" s="61"/>
      <c r="R7" s="11"/>
      <c r="S7" s="5"/>
    </row>
    <row r="8" spans="1:18" ht="12.75" customHeight="1">
      <c r="A8" s="23">
        <v>7</v>
      </c>
      <c r="B8" s="69" t="s">
        <v>149</v>
      </c>
      <c r="C8" s="69" t="s">
        <v>150</v>
      </c>
      <c r="D8" s="69" t="s">
        <v>151</v>
      </c>
      <c r="E8" s="34">
        <v>2</v>
      </c>
      <c r="F8" s="34">
        <f>SUM(G8:R8)</f>
        <v>96</v>
      </c>
      <c r="G8" s="58" t="s">
        <v>113</v>
      </c>
      <c r="H8" s="34">
        <v>0</v>
      </c>
      <c r="I8" s="58">
        <v>0</v>
      </c>
      <c r="J8" s="34">
        <v>48</v>
      </c>
      <c r="K8" s="58">
        <v>48</v>
      </c>
      <c r="L8" s="34">
        <v>0</v>
      </c>
      <c r="M8" s="58">
        <v>0</v>
      </c>
      <c r="N8" s="34">
        <v>0</v>
      </c>
      <c r="O8" s="58" t="s">
        <v>113</v>
      </c>
      <c r="P8" s="29">
        <v>0</v>
      </c>
      <c r="Q8" s="61"/>
      <c r="R8" s="11"/>
    </row>
    <row r="9" spans="1:19" ht="12.75" customHeight="1">
      <c r="A9" s="23">
        <v>8</v>
      </c>
      <c r="B9" s="69" t="s">
        <v>152</v>
      </c>
      <c r="C9" s="69" t="s">
        <v>153</v>
      </c>
      <c r="D9" s="69" t="s">
        <v>154</v>
      </c>
      <c r="E9" s="34">
        <v>2</v>
      </c>
      <c r="F9" s="34">
        <f>SUM(G9:R9)</f>
        <v>78</v>
      </c>
      <c r="G9" s="58" t="s">
        <v>113</v>
      </c>
      <c r="H9" s="34">
        <v>0</v>
      </c>
      <c r="I9" s="58">
        <v>0</v>
      </c>
      <c r="J9" s="34">
        <v>42</v>
      </c>
      <c r="K9" s="58">
        <v>36</v>
      </c>
      <c r="L9" s="34">
        <v>0</v>
      </c>
      <c r="M9" s="58">
        <v>0</v>
      </c>
      <c r="N9" s="34">
        <v>0</v>
      </c>
      <c r="O9" s="58" t="s">
        <v>113</v>
      </c>
      <c r="P9" s="29">
        <v>0</v>
      </c>
      <c r="Q9" s="61"/>
      <c r="R9" s="11"/>
      <c r="S9" s="5"/>
    </row>
    <row r="10" spans="1:19" ht="12.75" customHeight="1">
      <c r="A10" s="23">
        <v>8</v>
      </c>
      <c r="B10" s="69" t="s">
        <v>155</v>
      </c>
      <c r="C10" s="69" t="s">
        <v>156</v>
      </c>
      <c r="D10" s="69" t="s">
        <v>157</v>
      </c>
      <c r="E10" s="34">
        <v>2</v>
      </c>
      <c r="F10" s="34">
        <f>SUM(G10:R10)</f>
        <v>78</v>
      </c>
      <c r="G10" s="58" t="s">
        <v>113</v>
      </c>
      <c r="H10" s="34">
        <v>0</v>
      </c>
      <c r="I10" s="58">
        <v>0</v>
      </c>
      <c r="J10" s="34">
        <v>36</v>
      </c>
      <c r="K10" s="58">
        <v>42</v>
      </c>
      <c r="L10" s="34">
        <v>0</v>
      </c>
      <c r="M10" s="58">
        <v>0</v>
      </c>
      <c r="N10" s="34">
        <v>0</v>
      </c>
      <c r="O10" s="58" t="s">
        <v>113</v>
      </c>
      <c r="P10" s="29">
        <v>0</v>
      </c>
      <c r="Q10" s="61"/>
      <c r="R10" s="11"/>
      <c r="S10" s="5"/>
    </row>
    <row r="11" spans="1:19" ht="12.75" customHeight="1">
      <c r="A11" s="23">
        <v>10</v>
      </c>
      <c r="B11" s="69" t="s">
        <v>212</v>
      </c>
      <c r="C11" s="69" t="s">
        <v>213</v>
      </c>
      <c r="D11" s="69" t="s">
        <v>151</v>
      </c>
      <c r="E11" s="34">
        <v>2</v>
      </c>
      <c r="F11" s="34">
        <f>SUM(G11:R11)</f>
        <v>72</v>
      </c>
      <c r="G11" s="58" t="s">
        <v>113</v>
      </c>
      <c r="H11" s="34">
        <v>0</v>
      </c>
      <c r="I11" s="58">
        <v>0</v>
      </c>
      <c r="J11" s="34">
        <v>0</v>
      </c>
      <c r="K11" s="58">
        <v>0</v>
      </c>
      <c r="L11" s="34">
        <v>0</v>
      </c>
      <c r="M11" s="58">
        <v>0</v>
      </c>
      <c r="N11" s="34">
        <v>72</v>
      </c>
      <c r="O11" s="58" t="s">
        <v>113</v>
      </c>
      <c r="P11" s="29">
        <v>0</v>
      </c>
      <c r="Q11" s="60"/>
      <c r="R11" s="11"/>
      <c r="S11" s="5"/>
    </row>
    <row r="12" spans="1:19" ht="12.75" customHeight="1">
      <c r="A12" s="23">
        <v>11</v>
      </c>
      <c r="B12" s="69" t="s">
        <v>68</v>
      </c>
      <c r="C12" s="69" t="s">
        <v>69</v>
      </c>
      <c r="D12" s="69" t="s">
        <v>70</v>
      </c>
      <c r="E12" s="34">
        <v>1</v>
      </c>
      <c r="F12" s="34">
        <f>SUM(G12:R12)</f>
        <v>63</v>
      </c>
      <c r="G12" s="58" t="s">
        <v>113</v>
      </c>
      <c r="H12" s="34">
        <v>42</v>
      </c>
      <c r="I12" s="58">
        <v>21</v>
      </c>
      <c r="J12" s="34">
        <v>0</v>
      </c>
      <c r="K12" s="58">
        <v>0</v>
      </c>
      <c r="L12" s="34">
        <v>0</v>
      </c>
      <c r="M12" s="58">
        <v>0</v>
      </c>
      <c r="N12" s="34">
        <v>0</v>
      </c>
      <c r="O12" s="58" t="s">
        <v>113</v>
      </c>
      <c r="P12" s="29">
        <v>0</v>
      </c>
      <c r="Q12" s="61"/>
      <c r="R12" s="11"/>
      <c r="S12" s="5"/>
    </row>
    <row r="13" spans="1:18" ht="12.75" customHeight="1">
      <c r="A13" s="23">
        <v>12</v>
      </c>
      <c r="B13" s="69" t="s">
        <v>75</v>
      </c>
      <c r="C13" s="69" t="s">
        <v>76</v>
      </c>
      <c r="D13" s="69" t="s">
        <v>77</v>
      </c>
      <c r="E13" s="34">
        <v>1</v>
      </c>
      <c r="F13" s="34">
        <f>SUM(G13:R13)</f>
        <v>60</v>
      </c>
      <c r="G13" s="58" t="s">
        <v>113</v>
      </c>
      <c r="H13" s="34">
        <v>28</v>
      </c>
      <c r="I13" s="58">
        <v>32</v>
      </c>
      <c r="J13" s="34">
        <v>0</v>
      </c>
      <c r="K13" s="58">
        <v>0</v>
      </c>
      <c r="L13" s="34">
        <v>0</v>
      </c>
      <c r="M13" s="58">
        <v>0</v>
      </c>
      <c r="N13" s="34">
        <v>0</v>
      </c>
      <c r="O13" s="58" t="s">
        <v>113</v>
      </c>
      <c r="P13" s="29">
        <v>0</v>
      </c>
      <c r="Q13" s="61"/>
      <c r="R13" s="11"/>
    </row>
    <row r="14" spans="1:18" ht="12.75" customHeight="1">
      <c r="A14" s="23">
        <v>13</v>
      </c>
      <c r="B14" s="69" t="s">
        <v>127</v>
      </c>
      <c r="C14" s="69" t="s">
        <v>128</v>
      </c>
      <c r="D14" s="69" t="s">
        <v>7</v>
      </c>
      <c r="E14" s="34">
        <v>1</v>
      </c>
      <c r="F14" s="34">
        <f>SUM(G14:R14)</f>
        <v>28</v>
      </c>
      <c r="G14" s="58" t="s">
        <v>113</v>
      </c>
      <c r="H14" s="34">
        <v>0</v>
      </c>
      <c r="I14" s="58">
        <v>28</v>
      </c>
      <c r="J14" s="34">
        <v>0</v>
      </c>
      <c r="K14" s="58">
        <v>0</v>
      </c>
      <c r="L14" s="34">
        <v>0</v>
      </c>
      <c r="M14" s="58">
        <v>0</v>
      </c>
      <c r="N14" s="34">
        <v>0</v>
      </c>
      <c r="O14" s="58" t="s">
        <v>113</v>
      </c>
      <c r="P14" s="29">
        <v>0</v>
      </c>
      <c r="Q14" s="61"/>
      <c r="R14" s="11"/>
    </row>
    <row r="15" spans="1:18" ht="12.75" customHeight="1">
      <c r="A15" s="23">
        <v>14</v>
      </c>
      <c r="B15" s="69" t="s">
        <v>129</v>
      </c>
      <c r="C15" s="69" t="s">
        <v>130</v>
      </c>
      <c r="D15" s="69" t="s">
        <v>7</v>
      </c>
      <c r="E15" s="34">
        <v>1</v>
      </c>
      <c r="F15" s="34">
        <f>SUM(G15:R15)</f>
        <v>15</v>
      </c>
      <c r="G15" s="58" t="s">
        <v>113</v>
      </c>
      <c r="H15" s="34">
        <v>0</v>
      </c>
      <c r="I15" s="58">
        <v>15</v>
      </c>
      <c r="J15" s="34">
        <v>0</v>
      </c>
      <c r="K15" s="58">
        <v>0</v>
      </c>
      <c r="L15" s="34">
        <v>0</v>
      </c>
      <c r="M15" s="58">
        <v>0</v>
      </c>
      <c r="N15" s="34">
        <v>0</v>
      </c>
      <c r="O15" s="58" t="s">
        <v>113</v>
      </c>
      <c r="P15" s="29">
        <v>0</v>
      </c>
      <c r="Q15" s="61"/>
      <c r="R15" s="11"/>
    </row>
    <row r="16" spans="1:19" ht="12.75" customHeight="1">
      <c r="A16" s="23">
        <v>15</v>
      </c>
      <c r="B16" s="34"/>
      <c r="C16" s="34"/>
      <c r="D16" s="34"/>
      <c r="E16" s="34"/>
      <c r="F16" s="34">
        <f aca="true" t="shared" si="0" ref="F16:F24">SUM(G16:R16)</f>
        <v>0</v>
      </c>
      <c r="G16" s="58"/>
      <c r="H16" s="34"/>
      <c r="I16" s="58"/>
      <c r="J16" s="34"/>
      <c r="K16" s="58"/>
      <c r="L16" s="34"/>
      <c r="M16" s="58"/>
      <c r="N16" s="34"/>
      <c r="O16" s="58"/>
      <c r="P16" s="29"/>
      <c r="Q16" s="61"/>
      <c r="R16" s="11"/>
      <c r="S16" s="5"/>
    </row>
    <row r="17" spans="1:19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58"/>
      <c r="H17" s="34"/>
      <c r="I17" s="58"/>
      <c r="J17" s="34"/>
      <c r="K17" s="58"/>
      <c r="L17" s="34"/>
      <c r="M17" s="58"/>
      <c r="N17" s="34"/>
      <c r="O17" s="58"/>
      <c r="P17" s="29"/>
      <c r="Q17" s="61"/>
      <c r="R17" s="11"/>
      <c r="S17" s="5"/>
    </row>
    <row r="18" spans="1:19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58"/>
      <c r="H18" s="34"/>
      <c r="I18" s="58"/>
      <c r="J18" s="34"/>
      <c r="K18" s="58"/>
      <c r="L18" s="34"/>
      <c r="M18" s="58"/>
      <c r="N18" s="34"/>
      <c r="O18" s="58"/>
      <c r="P18" s="29"/>
      <c r="Q18" s="61"/>
      <c r="R18" s="11"/>
      <c r="S18" s="5"/>
    </row>
    <row r="19" spans="1:18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58"/>
      <c r="H19" s="34"/>
      <c r="I19" s="58"/>
      <c r="J19" s="34"/>
      <c r="K19" s="58"/>
      <c r="L19" s="34"/>
      <c r="M19" s="58"/>
      <c r="N19" s="34"/>
      <c r="O19" s="58"/>
      <c r="P19" s="29"/>
      <c r="Q19" s="62"/>
      <c r="R19" s="10"/>
    </row>
    <row r="20" spans="1:18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58"/>
      <c r="H20" s="34"/>
      <c r="I20" s="58"/>
      <c r="J20" s="34"/>
      <c r="K20" s="58"/>
      <c r="L20" s="34"/>
      <c r="M20" s="58"/>
      <c r="N20" s="34"/>
      <c r="O20" s="58"/>
      <c r="P20" s="29"/>
      <c r="Q20" s="61"/>
      <c r="R20" s="10"/>
    </row>
    <row r="21" spans="1:18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58"/>
      <c r="H21" s="34"/>
      <c r="I21" s="58"/>
      <c r="J21" s="34"/>
      <c r="K21" s="58"/>
      <c r="L21" s="34"/>
      <c r="M21" s="58"/>
      <c r="N21" s="34"/>
      <c r="O21" s="58"/>
      <c r="P21" s="29"/>
      <c r="Q21" s="61"/>
      <c r="R21" s="10"/>
    </row>
    <row r="22" spans="1:18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58"/>
      <c r="H22" s="34"/>
      <c r="I22" s="58"/>
      <c r="J22" s="34"/>
      <c r="K22" s="58"/>
      <c r="L22" s="34"/>
      <c r="M22" s="58"/>
      <c r="N22" s="34"/>
      <c r="O22" s="58"/>
      <c r="P22" s="29"/>
      <c r="Q22" s="61"/>
      <c r="R22" s="10"/>
    </row>
    <row r="23" spans="1:18" ht="12.75" customHeight="1">
      <c r="A23" s="23">
        <v>22</v>
      </c>
      <c r="B23" s="35"/>
      <c r="C23" s="35"/>
      <c r="D23" s="35"/>
      <c r="E23" s="34"/>
      <c r="F23" s="34">
        <f t="shared" si="0"/>
        <v>0</v>
      </c>
      <c r="G23" s="58"/>
      <c r="H23" s="34"/>
      <c r="I23" s="58"/>
      <c r="J23" s="34"/>
      <c r="K23" s="58"/>
      <c r="L23" s="34"/>
      <c r="M23" s="58"/>
      <c r="N23" s="34"/>
      <c r="O23" s="58"/>
      <c r="P23" s="30"/>
      <c r="Q23" s="61"/>
      <c r="R23" s="10"/>
    </row>
    <row r="24" spans="1:18" ht="12.75" customHeight="1">
      <c r="A24" s="31">
        <v>23</v>
      </c>
      <c r="B24" s="34"/>
      <c r="C24" s="34"/>
      <c r="D24" s="34"/>
      <c r="E24" s="34"/>
      <c r="F24" s="34">
        <f t="shared" si="0"/>
        <v>0</v>
      </c>
      <c r="G24" s="58"/>
      <c r="H24" s="34"/>
      <c r="I24" s="58"/>
      <c r="J24" s="34"/>
      <c r="K24" s="58"/>
      <c r="L24" s="34"/>
      <c r="M24" s="58"/>
      <c r="N24" s="34"/>
      <c r="O24" s="58"/>
      <c r="P24" s="30"/>
      <c r="Q24" s="61"/>
      <c r="R24" s="10"/>
    </row>
    <row r="25" spans="1:18" ht="12.75" customHeight="1">
      <c r="A25" s="29"/>
      <c r="B25" s="29"/>
      <c r="C25" s="29"/>
      <c r="D25" s="29"/>
      <c r="E25" s="29"/>
      <c r="F25" s="29"/>
      <c r="G25" s="59"/>
      <c r="H25" s="29"/>
      <c r="I25" s="60"/>
      <c r="J25" s="30"/>
      <c r="K25" s="60"/>
      <c r="L25" s="30"/>
      <c r="M25" s="60"/>
      <c r="N25" s="30"/>
      <c r="O25" s="60"/>
      <c r="P25" s="30"/>
      <c r="Q25" s="61"/>
      <c r="R25" s="10"/>
    </row>
    <row r="26" spans="1:17" ht="12.75" customHeight="1">
      <c r="A26" s="22"/>
      <c r="B26" s="21"/>
      <c r="C26" s="21"/>
      <c r="D26" s="22"/>
      <c r="E26" s="22"/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3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5"/>
      <c r="C28" s="5"/>
      <c r="D28" s="5"/>
      <c r="E28" s="36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5"/>
      <c r="C29" s="5"/>
      <c r="D29" s="5"/>
      <c r="E29" s="36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5"/>
      <c r="C30" s="5"/>
      <c r="D30" s="5"/>
      <c r="E30" s="36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5"/>
      <c r="C31" s="5"/>
      <c r="D31" s="5"/>
      <c r="E31" s="36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7"/>
      <c r="B34" s="4"/>
      <c r="C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"/>
      <c r="Q49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A1">
      <selection activeCell="C33" sqref="C32:C33"/>
    </sheetView>
  </sheetViews>
  <sheetFormatPr defaultColWidth="9.140625" defaultRowHeight="12.75"/>
  <cols>
    <col min="1" max="1" width="11.00390625" style="0" customWidth="1"/>
    <col min="2" max="3" width="9.57421875" style="0" bestFit="1" customWidth="1"/>
    <col min="4" max="4" width="9.28125" style="0" bestFit="1" customWidth="1"/>
    <col min="5" max="5" width="10.421875" style="0" customWidth="1"/>
    <col min="6" max="6" width="10.00390625" style="0" customWidth="1"/>
    <col min="7" max="7" width="4.140625" style="0" bestFit="1" customWidth="1"/>
    <col min="8" max="8" width="6.7109375" style="0" bestFit="1" customWidth="1"/>
    <col min="9" max="9" width="4.140625" style="0" bestFit="1" customWidth="1"/>
    <col min="10" max="10" width="6.7109375" style="0" customWidth="1"/>
    <col min="11" max="11" width="4.140625" style="0" bestFit="1" customWidth="1"/>
    <col min="12" max="12" width="7.140625" style="0" customWidth="1"/>
    <col min="13" max="13" width="4.140625" style="0" bestFit="1" customWidth="1"/>
    <col min="14" max="14" width="6.7109375" style="0" bestFit="1" customWidth="1"/>
    <col min="15" max="15" width="4.140625" style="0" bestFit="1" customWidth="1"/>
    <col min="16" max="16" width="6.7109375" style="0" bestFit="1" customWidth="1"/>
    <col min="17" max="17" width="4.140625" style="0" bestFit="1" customWidth="1"/>
    <col min="18" max="18" width="6.7109375" style="0" bestFit="1" customWidth="1"/>
    <col min="19" max="19" width="4.140625" style="0" bestFit="1" customWidth="1"/>
    <col min="20" max="20" width="6.7109375" style="0" bestFit="1" customWidth="1"/>
    <col min="21" max="21" width="4.140625" style="0" bestFit="1" customWidth="1"/>
    <col min="22" max="22" width="6.7109375" style="0" bestFit="1" customWidth="1"/>
    <col min="23" max="23" width="4.140625" style="0" bestFit="1" customWidth="1"/>
    <col min="24" max="24" width="6.7109375" style="0" bestFit="1" customWidth="1"/>
    <col min="25" max="25" width="4.140625" style="0" bestFit="1" customWidth="1"/>
    <col min="26" max="26" width="6.7109375" style="0" bestFit="1" customWidth="1"/>
    <col min="27" max="27" width="4.140625" style="0" bestFit="1" customWidth="1"/>
    <col min="28" max="28" width="6.7109375" style="0" bestFit="1" customWidth="1"/>
    <col min="29" max="29" width="4.140625" style="0" bestFit="1" customWidth="1"/>
    <col min="30" max="30" width="6.7109375" style="0" bestFit="1" customWidth="1"/>
  </cols>
  <sheetData>
    <row r="1" spans="1:30" ht="12.75" customHeight="1">
      <c r="A1" s="41" t="s">
        <v>18</v>
      </c>
      <c r="B1" s="41"/>
      <c r="C1" s="41"/>
      <c r="D1" s="41"/>
      <c r="E1" s="10"/>
      <c r="F1" s="10"/>
      <c r="G1" s="110" t="s">
        <v>55</v>
      </c>
      <c r="H1" s="111"/>
      <c r="I1" s="112" t="s">
        <v>6</v>
      </c>
      <c r="J1" s="113"/>
      <c r="K1" s="114" t="s">
        <v>56</v>
      </c>
      <c r="L1" s="111"/>
      <c r="M1" s="112" t="s">
        <v>57</v>
      </c>
      <c r="N1" s="113"/>
      <c r="O1" s="114" t="s">
        <v>58</v>
      </c>
      <c r="P1" s="111"/>
      <c r="Q1" s="112" t="s">
        <v>59</v>
      </c>
      <c r="R1" s="113"/>
      <c r="S1" s="114" t="s">
        <v>60</v>
      </c>
      <c r="T1" s="111"/>
      <c r="U1" s="112" t="s">
        <v>61</v>
      </c>
      <c r="V1" s="113"/>
      <c r="W1" s="114" t="s">
        <v>62</v>
      </c>
      <c r="X1" s="111"/>
      <c r="Y1" s="115" t="s">
        <v>63</v>
      </c>
      <c r="Z1" s="116"/>
      <c r="AA1" s="117" t="s">
        <v>64</v>
      </c>
      <c r="AB1" s="118"/>
      <c r="AC1" s="119" t="s">
        <v>65</v>
      </c>
      <c r="AD1" s="120"/>
    </row>
    <row r="2" spans="1:30" ht="12.75" customHeight="1">
      <c r="A2" s="42" t="s">
        <v>142</v>
      </c>
      <c r="B2" s="42" t="s">
        <v>143</v>
      </c>
      <c r="C2" s="42" t="s">
        <v>144</v>
      </c>
      <c r="D2" s="42" t="s">
        <v>145</v>
      </c>
      <c r="E2" s="42" t="s">
        <v>3</v>
      </c>
      <c r="F2" s="42" t="s">
        <v>5</v>
      </c>
      <c r="G2" s="42" t="s">
        <v>140</v>
      </c>
      <c r="H2" s="42" t="s">
        <v>141</v>
      </c>
      <c r="I2" s="42" t="s">
        <v>140</v>
      </c>
      <c r="J2" s="42" t="s">
        <v>141</v>
      </c>
      <c r="K2" s="42" t="s">
        <v>140</v>
      </c>
      <c r="L2" s="42" t="s">
        <v>141</v>
      </c>
      <c r="M2" s="42" t="s">
        <v>140</v>
      </c>
      <c r="N2" s="42" t="s">
        <v>141</v>
      </c>
      <c r="O2" s="42" t="s">
        <v>140</v>
      </c>
      <c r="P2" s="42" t="s">
        <v>141</v>
      </c>
      <c r="Q2" s="42" t="s">
        <v>140</v>
      </c>
      <c r="R2" s="42" t="s">
        <v>141</v>
      </c>
      <c r="S2" s="42" t="s">
        <v>140</v>
      </c>
      <c r="T2" s="42" t="s">
        <v>141</v>
      </c>
      <c r="U2" s="42" t="s">
        <v>140</v>
      </c>
      <c r="V2" s="42" t="s">
        <v>141</v>
      </c>
      <c r="W2" s="42" t="s">
        <v>140</v>
      </c>
      <c r="X2" s="42" t="s">
        <v>141</v>
      </c>
      <c r="Y2" s="42" t="s">
        <v>140</v>
      </c>
      <c r="Z2" s="42" t="s">
        <v>141</v>
      </c>
      <c r="AA2" s="42" t="s">
        <v>140</v>
      </c>
      <c r="AB2" s="42" t="s">
        <v>141</v>
      </c>
      <c r="AC2" s="42" t="s">
        <v>140</v>
      </c>
      <c r="AD2" s="42" t="s">
        <v>141</v>
      </c>
    </row>
    <row r="3" spans="1:30" ht="12.75" customHeight="1">
      <c r="A3" s="29">
        <v>1</v>
      </c>
      <c r="B3" s="29">
        <v>1</v>
      </c>
      <c r="C3" s="29"/>
      <c r="D3" s="29"/>
      <c r="E3" s="29" t="s">
        <v>7</v>
      </c>
      <c r="F3" s="29">
        <f aca="true" t="shared" si="0" ref="F3:F26">SUM(G3:AD3)</f>
        <v>653</v>
      </c>
      <c r="G3" s="43">
        <v>50</v>
      </c>
      <c r="H3" s="43">
        <v>0</v>
      </c>
      <c r="I3" s="29">
        <v>50</v>
      </c>
      <c r="J3" s="29">
        <v>0</v>
      </c>
      <c r="K3" s="43">
        <v>50</v>
      </c>
      <c r="L3" s="43">
        <v>43</v>
      </c>
      <c r="M3" s="29">
        <v>37</v>
      </c>
      <c r="N3" s="29">
        <v>0</v>
      </c>
      <c r="O3" s="43">
        <v>37</v>
      </c>
      <c r="P3" s="43">
        <v>0</v>
      </c>
      <c r="Q3" s="29">
        <v>50</v>
      </c>
      <c r="R3" s="29">
        <v>43</v>
      </c>
      <c r="S3" s="43">
        <v>50</v>
      </c>
      <c r="T3" s="43">
        <v>43</v>
      </c>
      <c r="U3" s="29">
        <v>0</v>
      </c>
      <c r="V3" s="29">
        <v>0</v>
      </c>
      <c r="W3" s="43">
        <v>50</v>
      </c>
      <c r="X3" s="43">
        <v>50</v>
      </c>
      <c r="Y3" s="29">
        <v>50</v>
      </c>
      <c r="Z3" s="29">
        <v>50</v>
      </c>
      <c r="AA3" s="70"/>
      <c r="AB3" s="70"/>
      <c r="AC3" s="10"/>
      <c r="AD3" s="10"/>
    </row>
    <row r="4" spans="1:30" ht="12.75" customHeight="1">
      <c r="A4" s="29">
        <v>2</v>
      </c>
      <c r="B4" s="29"/>
      <c r="C4" s="29">
        <v>1</v>
      </c>
      <c r="D4" s="29"/>
      <c r="E4" s="29" t="s">
        <v>151</v>
      </c>
      <c r="F4" s="29">
        <f t="shared" si="0"/>
        <v>405</v>
      </c>
      <c r="G4" s="43">
        <v>0</v>
      </c>
      <c r="H4" s="43">
        <v>0</v>
      </c>
      <c r="I4" s="29">
        <v>0</v>
      </c>
      <c r="J4" s="29">
        <v>0</v>
      </c>
      <c r="K4" s="43">
        <v>0</v>
      </c>
      <c r="L4" s="43">
        <v>0</v>
      </c>
      <c r="M4" s="29">
        <v>43</v>
      </c>
      <c r="N4" s="29">
        <v>50</v>
      </c>
      <c r="O4" s="43">
        <v>43</v>
      </c>
      <c r="P4" s="43">
        <v>37</v>
      </c>
      <c r="Q4" s="29">
        <v>0</v>
      </c>
      <c r="R4" s="29">
        <v>0</v>
      </c>
      <c r="S4" s="43">
        <v>0</v>
      </c>
      <c r="T4" s="43">
        <v>0</v>
      </c>
      <c r="U4" s="29">
        <v>100</v>
      </c>
      <c r="V4" s="29">
        <v>100</v>
      </c>
      <c r="W4" s="43">
        <v>0</v>
      </c>
      <c r="X4" s="43">
        <v>0</v>
      </c>
      <c r="Y4" s="29">
        <v>32</v>
      </c>
      <c r="Z4" s="29">
        <v>0</v>
      </c>
      <c r="AA4" s="71"/>
      <c r="AB4" s="71"/>
      <c r="AC4" s="10"/>
      <c r="AD4" s="10"/>
    </row>
    <row r="5" spans="1:30" ht="12.75" customHeight="1">
      <c r="A5" s="29">
        <v>3</v>
      </c>
      <c r="B5" s="29"/>
      <c r="C5" s="29">
        <v>2</v>
      </c>
      <c r="D5" s="29"/>
      <c r="E5" s="29" t="s">
        <v>40</v>
      </c>
      <c r="F5" s="29">
        <f t="shared" si="0"/>
        <v>397</v>
      </c>
      <c r="G5" s="43">
        <v>24</v>
      </c>
      <c r="H5" s="43">
        <v>0</v>
      </c>
      <c r="I5" s="29">
        <v>43</v>
      </c>
      <c r="J5" s="29">
        <v>50</v>
      </c>
      <c r="K5" s="43">
        <v>37</v>
      </c>
      <c r="L5" s="43">
        <v>50</v>
      </c>
      <c r="M5" s="29">
        <v>0</v>
      </c>
      <c r="N5" s="29">
        <v>0</v>
      </c>
      <c r="O5" s="43">
        <v>0</v>
      </c>
      <c r="P5" s="43">
        <v>0</v>
      </c>
      <c r="Q5" s="29">
        <v>28</v>
      </c>
      <c r="R5" s="29">
        <v>50</v>
      </c>
      <c r="S5" s="43">
        <v>28</v>
      </c>
      <c r="T5" s="43">
        <v>50</v>
      </c>
      <c r="U5" s="29">
        <v>0</v>
      </c>
      <c r="V5" s="29">
        <v>0</v>
      </c>
      <c r="W5" s="43">
        <v>0</v>
      </c>
      <c r="X5" s="43">
        <v>0</v>
      </c>
      <c r="Y5" s="29">
        <v>37</v>
      </c>
      <c r="Z5" s="29">
        <v>0</v>
      </c>
      <c r="AA5" s="71"/>
      <c r="AB5" s="71"/>
      <c r="AC5" s="10"/>
      <c r="AD5" s="10"/>
    </row>
    <row r="6" spans="1:30" ht="12.75" customHeight="1">
      <c r="A6" s="29">
        <v>4</v>
      </c>
      <c r="B6" s="29"/>
      <c r="C6" s="29">
        <v>3</v>
      </c>
      <c r="D6" s="29"/>
      <c r="E6" s="29" t="s">
        <v>15</v>
      </c>
      <c r="F6" s="29">
        <f>SUM(G6:AD6)</f>
        <v>240</v>
      </c>
      <c r="G6" s="43">
        <v>43</v>
      </c>
      <c r="H6" s="43">
        <v>0</v>
      </c>
      <c r="I6" s="29">
        <v>32</v>
      </c>
      <c r="J6" s="29">
        <v>0</v>
      </c>
      <c r="K6" s="43">
        <v>24</v>
      </c>
      <c r="L6" s="43">
        <v>0</v>
      </c>
      <c r="M6" s="29">
        <v>21</v>
      </c>
      <c r="N6" s="29">
        <v>0</v>
      </c>
      <c r="O6" s="43">
        <v>24</v>
      </c>
      <c r="P6" s="43">
        <v>0</v>
      </c>
      <c r="Q6" s="29" t="s">
        <v>113</v>
      </c>
      <c r="R6" s="29">
        <v>0</v>
      </c>
      <c r="S6" s="43" t="s">
        <v>113</v>
      </c>
      <c r="T6" s="43">
        <v>0</v>
      </c>
      <c r="U6" s="29">
        <v>44</v>
      </c>
      <c r="V6" s="29">
        <v>0</v>
      </c>
      <c r="W6" s="43">
        <v>28</v>
      </c>
      <c r="X6" s="43">
        <v>0</v>
      </c>
      <c r="Y6" s="29">
        <v>24</v>
      </c>
      <c r="Z6" s="29">
        <v>0</v>
      </c>
      <c r="AA6" s="71"/>
      <c r="AB6" s="71"/>
      <c r="AC6" s="10"/>
      <c r="AD6" s="10"/>
    </row>
    <row r="7" spans="1:30" ht="12.75" customHeight="1">
      <c r="A7" s="29">
        <v>5</v>
      </c>
      <c r="B7" s="29">
        <v>2</v>
      </c>
      <c r="C7" s="29"/>
      <c r="D7" s="29"/>
      <c r="E7" s="29" t="s">
        <v>8</v>
      </c>
      <c r="F7" s="29">
        <f t="shared" si="0"/>
        <v>218</v>
      </c>
      <c r="G7" s="43">
        <v>32</v>
      </c>
      <c r="H7" s="43">
        <v>0</v>
      </c>
      <c r="I7" s="29">
        <v>0</v>
      </c>
      <c r="J7" s="29">
        <v>0</v>
      </c>
      <c r="K7" s="43">
        <v>0</v>
      </c>
      <c r="L7" s="43">
        <v>0</v>
      </c>
      <c r="M7" s="29">
        <v>50</v>
      </c>
      <c r="N7" s="29">
        <v>0</v>
      </c>
      <c r="O7" s="43">
        <v>50</v>
      </c>
      <c r="P7" s="43">
        <v>0</v>
      </c>
      <c r="Q7" s="29">
        <v>43</v>
      </c>
      <c r="R7" s="29">
        <v>0</v>
      </c>
      <c r="S7" s="43">
        <v>43</v>
      </c>
      <c r="T7" s="43">
        <v>0</v>
      </c>
      <c r="U7" s="29">
        <v>0</v>
      </c>
      <c r="V7" s="29">
        <v>0</v>
      </c>
      <c r="W7" s="43">
        <v>0</v>
      </c>
      <c r="X7" s="43">
        <v>0</v>
      </c>
      <c r="Y7" s="29">
        <v>0</v>
      </c>
      <c r="Z7" s="29">
        <v>0</v>
      </c>
      <c r="AA7" s="70"/>
      <c r="AB7" s="70"/>
      <c r="AC7" s="10"/>
      <c r="AD7" s="10"/>
    </row>
    <row r="8" spans="1:30" ht="12.75" customHeight="1">
      <c r="A8" s="29">
        <v>6</v>
      </c>
      <c r="B8" s="29"/>
      <c r="C8" s="29">
        <v>4</v>
      </c>
      <c r="D8" s="29"/>
      <c r="E8" s="29" t="s">
        <v>82</v>
      </c>
      <c r="F8" s="29">
        <f>SUM(G8:AD8)</f>
        <v>173</v>
      </c>
      <c r="G8" s="43">
        <v>0</v>
      </c>
      <c r="H8" s="43">
        <v>0</v>
      </c>
      <c r="I8" s="29">
        <v>37</v>
      </c>
      <c r="J8" s="29">
        <v>0</v>
      </c>
      <c r="K8" s="43">
        <v>24</v>
      </c>
      <c r="L8" s="43">
        <v>0</v>
      </c>
      <c r="M8" s="29">
        <v>0</v>
      </c>
      <c r="N8" s="29">
        <v>0</v>
      </c>
      <c r="O8" s="43">
        <v>0</v>
      </c>
      <c r="P8" s="43">
        <v>0</v>
      </c>
      <c r="Q8" s="29">
        <v>37</v>
      </c>
      <c r="R8" s="29">
        <v>0</v>
      </c>
      <c r="S8" s="43">
        <v>32</v>
      </c>
      <c r="T8" s="43">
        <v>0</v>
      </c>
      <c r="U8" s="29">
        <v>0</v>
      </c>
      <c r="V8" s="29">
        <v>0</v>
      </c>
      <c r="W8" s="43">
        <v>43</v>
      </c>
      <c r="X8" s="43">
        <v>0</v>
      </c>
      <c r="Y8" s="29">
        <v>0</v>
      </c>
      <c r="Z8" s="29">
        <v>0</v>
      </c>
      <c r="AA8" s="71"/>
      <c r="AB8" s="71"/>
      <c r="AC8" s="10"/>
      <c r="AD8" s="10"/>
    </row>
    <row r="9" spans="1:30" ht="12.75" customHeight="1">
      <c r="A9" s="29">
        <v>7</v>
      </c>
      <c r="B9" s="29"/>
      <c r="C9" s="29">
        <v>5</v>
      </c>
      <c r="D9" s="29"/>
      <c r="E9" s="29" t="s">
        <v>154</v>
      </c>
      <c r="F9" s="29">
        <f t="shared" si="0"/>
        <v>166</v>
      </c>
      <c r="G9" s="43">
        <v>0</v>
      </c>
      <c r="H9" s="43">
        <v>0</v>
      </c>
      <c r="I9" s="29">
        <v>0</v>
      </c>
      <c r="J9" s="29">
        <v>0</v>
      </c>
      <c r="K9" s="43">
        <v>0</v>
      </c>
      <c r="L9" s="43">
        <v>0</v>
      </c>
      <c r="M9" s="29">
        <v>0</v>
      </c>
      <c r="N9" s="29">
        <v>37</v>
      </c>
      <c r="O9" s="43">
        <v>0</v>
      </c>
      <c r="P9" s="43">
        <v>43</v>
      </c>
      <c r="Q9" s="29">
        <v>0</v>
      </c>
      <c r="R9" s="29">
        <v>0</v>
      </c>
      <c r="S9" s="43">
        <v>0</v>
      </c>
      <c r="T9" s="43">
        <v>0</v>
      </c>
      <c r="U9" s="29">
        <v>0</v>
      </c>
      <c r="V9" s="29">
        <v>86</v>
      </c>
      <c r="W9" s="43">
        <v>0</v>
      </c>
      <c r="X9" s="43">
        <v>0</v>
      </c>
      <c r="Y9" s="29">
        <v>0</v>
      </c>
      <c r="Z9" s="29">
        <v>0</v>
      </c>
      <c r="AA9" s="71"/>
      <c r="AB9" s="71"/>
      <c r="AC9" s="10"/>
      <c r="AD9" s="10"/>
    </row>
    <row r="10" spans="1:30" ht="12.75" customHeight="1">
      <c r="A10" s="29">
        <v>8</v>
      </c>
      <c r="B10" s="29">
        <v>3</v>
      </c>
      <c r="C10" s="29"/>
      <c r="D10" s="29"/>
      <c r="E10" s="29" t="s">
        <v>116</v>
      </c>
      <c r="F10" s="29">
        <f>SUM(G10:AD10)</f>
        <v>155</v>
      </c>
      <c r="G10" s="43">
        <v>0</v>
      </c>
      <c r="H10" s="43">
        <v>0</v>
      </c>
      <c r="I10" s="29">
        <v>0</v>
      </c>
      <c r="J10" s="29">
        <v>0</v>
      </c>
      <c r="K10" s="43">
        <v>43</v>
      </c>
      <c r="L10" s="43">
        <v>0</v>
      </c>
      <c r="M10" s="29">
        <v>0</v>
      </c>
      <c r="N10" s="29">
        <v>0</v>
      </c>
      <c r="O10" s="43">
        <v>0</v>
      </c>
      <c r="P10" s="43">
        <v>0</v>
      </c>
      <c r="Q10" s="29">
        <v>32</v>
      </c>
      <c r="R10" s="29">
        <v>0</v>
      </c>
      <c r="S10" s="43">
        <v>37</v>
      </c>
      <c r="T10" s="43">
        <v>0</v>
      </c>
      <c r="U10" s="29">
        <v>0</v>
      </c>
      <c r="V10" s="29">
        <v>0</v>
      </c>
      <c r="W10" s="43">
        <v>0</v>
      </c>
      <c r="X10" s="43">
        <v>0</v>
      </c>
      <c r="Y10" s="29">
        <v>43</v>
      </c>
      <c r="Z10" s="29">
        <v>0</v>
      </c>
      <c r="AA10" s="70"/>
      <c r="AB10" s="70"/>
      <c r="AC10" s="10"/>
      <c r="AD10" s="10"/>
    </row>
    <row r="11" spans="1:30" ht="12.75" customHeight="1">
      <c r="A11" s="29">
        <v>9</v>
      </c>
      <c r="B11" s="29">
        <v>4</v>
      </c>
      <c r="C11" s="29"/>
      <c r="D11" s="29">
        <v>1</v>
      </c>
      <c r="E11" s="29" t="s">
        <v>70</v>
      </c>
      <c r="F11" s="29">
        <f t="shared" si="0"/>
        <v>144</v>
      </c>
      <c r="G11" s="43">
        <v>0</v>
      </c>
      <c r="H11" s="43">
        <v>0</v>
      </c>
      <c r="I11" s="29">
        <v>24</v>
      </c>
      <c r="J11" s="29">
        <v>43</v>
      </c>
      <c r="K11" s="43">
        <v>0</v>
      </c>
      <c r="L11" s="43">
        <v>32</v>
      </c>
      <c r="M11" s="29">
        <v>0</v>
      </c>
      <c r="N11" s="29">
        <v>0</v>
      </c>
      <c r="O11" s="43">
        <v>0</v>
      </c>
      <c r="P11" s="43">
        <v>0</v>
      </c>
      <c r="Q11" s="29">
        <v>24</v>
      </c>
      <c r="R11" s="29">
        <v>0</v>
      </c>
      <c r="S11" s="43">
        <v>21</v>
      </c>
      <c r="T11" s="43">
        <v>0</v>
      </c>
      <c r="U11" s="29">
        <v>0</v>
      </c>
      <c r="V11" s="29">
        <v>0</v>
      </c>
      <c r="W11" s="43">
        <v>0</v>
      </c>
      <c r="X11" s="43">
        <v>0</v>
      </c>
      <c r="Y11" s="29">
        <v>0</v>
      </c>
      <c r="Z11" s="29">
        <v>0</v>
      </c>
      <c r="AA11" s="70"/>
      <c r="AB11" s="70"/>
      <c r="AC11" s="10"/>
      <c r="AD11" s="10"/>
    </row>
    <row r="12" spans="1:30" ht="12.75" customHeight="1">
      <c r="A12" s="29">
        <v>10</v>
      </c>
      <c r="B12" s="29"/>
      <c r="C12" s="29">
        <v>6</v>
      </c>
      <c r="D12" s="29"/>
      <c r="E12" s="29" t="s">
        <v>43</v>
      </c>
      <c r="F12" s="29">
        <f t="shared" si="0"/>
        <v>114</v>
      </c>
      <c r="G12" s="43">
        <v>21</v>
      </c>
      <c r="H12" s="43">
        <v>0</v>
      </c>
      <c r="I12" s="29">
        <v>21</v>
      </c>
      <c r="J12" s="29">
        <v>0</v>
      </c>
      <c r="K12" s="43">
        <v>0</v>
      </c>
      <c r="L12" s="43">
        <v>0</v>
      </c>
      <c r="M12" s="29">
        <v>0</v>
      </c>
      <c r="N12" s="29">
        <v>0</v>
      </c>
      <c r="O12" s="43">
        <v>0</v>
      </c>
      <c r="P12" s="43">
        <v>0</v>
      </c>
      <c r="Q12" s="29">
        <v>0</v>
      </c>
      <c r="R12" s="29">
        <v>0</v>
      </c>
      <c r="S12" s="43">
        <v>0</v>
      </c>
      <c r="T12" s="43">
        <v>0</v>
      </c>
      <c r="U12" s="29">
        <v>72</v>
      </c>
      <c r="V12" s="29">
        <v>0</v>
      </c>
      <c r="W12" s="43">
        <v>0</v>
      </c>
      <c r="X12" s="43">
        <v>0</v>
      </c>
      <c r="Y12" s="29">
        <v>0</v>
      </c>
      <c r="Z12" s="29">
        <v>0</v>
      </c>
      <c r="AA12" s="71"/>
      <c r="AB12" s="71"/>
      <c r="AC12" s="10"/>
      <c r="AD12" s="10"/>
    </row>
    <row r="13" spans="1:30" ht="12.75" customHeight="1">
      <c r="A13" s="29">
        <v>11</v>
      </c>
      <c r="B13" s="29">
        <v>5</v>
      </c>
      <c r="C13" s="29"/>
      <c r="D13" s="29"/>
      <c r="E13" s="29" t="s">
        <v>77</v>
      </c>
      <c r="F13" s="29">
        <f t="shared" si="0"/>
        <v>106</v>
      </c>
      <c r="G13" s="43">
        <v>0</v>
      </c>
      <c r="H13" s="43">
        <v>0</v>
      </c>
      <c r="I13" s="29">
        <v>0</v>
      </c>
      <c r="J13" s="29">
        <v>37</v>
      </c>
      <c r="K13" s="43">
        <v>32</v>
      </c>
      <c r="L13" s="43">
        <v>37</v>
      </c>
      <c r="M13" s="29">
        <v>0</v>
      </c>
      <c r="N13" s="29">
        <v>0</v>
      </c>
      <c r="O13" s="43">
        <v>0</v>
      </c>
      <c r="P13" s="43">
        <v>0</v>
      </c>
      <c r="Q13" s="29">
        <v>0</v>
      </c>
      <c r="R13" s="29">
        <v>0</v>
      </c>
      <c r="S13" s="43">
        <v>0</v>
      </c>
      <c r="T13" s="43">
        <v>0</v>
      </c>
      <c r="U13" s="29">
        <v>0</v>
      </c>
      <c r="V13" s="29">
        <v>0</v>
      </c>
      <c r="W13" s="43">
        <v>0</v>
      </c>
      <c r="X13" s="43">
        <v>0</v>
      </c>
      <c r="Y13" s="29">
        <v>0</v>
      </c>
      <c r="Z13" s="29">
        <v>0</v>
      </c>
      <c r="AA13" s="70"/>
      <c r="AB13" s="70"/>
      <c r="AC13" s="10"/>
      <c r="AD13" s="10"/>
    </row>
    <row r="14" spans="1:30" ht="12.75" customHeight="1">
      <c r="A14" s="29">
        <v>12</v>
      </c>
      <c r="B14" s="29">
        <v>6</v>
      </c>
      <c r="C14" s="29"/>
      <c r="D14" s="29">
        <v>2</v>
      </c>
      <c r="E14" s="29" t="s">
        <v>9</v>
      </c>
      <c r="F14" s="29">
        <f t="shared" si="0"/>
        <v>101</v>
      </c>
      <c r="G14" s="43">
        <v>28</v>
      </c>
      <c r="H14" s="43">
        <v>0</v>
      </c>
      <c r="I14" s="29">
        <v>0</v>
      </c>
      <c r="J14" s="29">
        <v>0</v>
      </c>
      <c r="K14" s="43">
        <v>0</v>
      </c>
      <c r="L14" s="43">
        <v>0</v>
      </c>
      <c r="M14" s="29">
        <v>28</v>
      </c>
      <c r="N14" s="29">
        <v>0</v>
      </c>
      <c r="O14" s="43">
        <v>21</v>
      </c>
      <c r="P14" s="43">
        <v>0</v>
      </c>
      <c r="Q14" s="29">
        <v>0</v>
      </c>
      <c r="R14" s="29">
        <v>0</v>
      </c>
      <c r="S14" s="43">
        <v>24</v>
      </c>
      <c r="T14" s="43">
        <v>0</v>
      </c>
      <c r="U14" s="29">
        <v>0</v>
      </c>
      <c r="V14" s="29">
        <v>0</v>
      </c>
      <c r="W14" s="43">
        <v>0</v>
      </c>
      <c r="X14" s="43">
        <v>0</v>
      </c>
      <c r="Y14" s="29">
        <v>0</v>
      </c>
      <c r="Z14" s="29">
        <v>0</v>
      </c>
      <c r="AA14" s="70"/>
      <c r="AB14" s="70"/>
      <c r="AC14" s="10"/>
      <c r="AD14" s="10"/>
    </row>
    <row r="15" spans="1:30" ht="12.75" customHeight="1">
      <c r="A15" s="29">
        <v>13</v>
      </c>
      <c r="B15" s="29">
        <v>7</v>
      </c>
      <c r="C15" s="29"/>
      <c r="D15" s="29"/>
      <c r="E15" s="29" t="s">
        <v>225</v>
      </c>
      <c r="F15" s="29">
        <f t="shared" si="0"/>
        <v>86</v>
      </c>
      <c r="G15" s="43">
        <v>0</v>
      </c>
      <c r="H15" s="43">
        <v>0</v>
      </c>
      <c r="I15" s="29">
        <v>0</v>
      </c>
      <c r="J15" s="29">
        <v>0</v>
      </c>
      <c r="K15" s="43">
        <v>0</v>
      </c>
      <c r="L15" s="43">
        <v>0</v>
      </c>
      <c r="M15" s="29">
        <v>0</v>
      </c>
      <c r="N15" s="29">
        <v>0</v>
      </c>
      <c r="O15" s="43">
        <v>0</v>
      </c>
      <c r="P15" s="43">
        <v>0</v>
      </c>
      <c r="Q15" s="29">
        <v>0</v>
      </c>
      <c r="R15" s="29">
        <v>0</v>
      </c>
      <c r="S15" s="43">
        <v>0</v>
      </c>
      <c r="T15" s="43">
        <v>0</v>
      </c>
      <c r="U15" s="29">
        <v>86</v>
      </c>
      <c r="V15" s="29">
        <v>0</v>
      </c>
      <c r="W15" s="43">
        <v>0</v>
      </c>
      <c r="X15" s="43">
        <v>0</v>
      </c>
      <c r="Y15" s="29">
        <v>0</v>
      </c>
      <c r="Z15" s="29">
        <v>0</v>
      </c>
      <c r="AA15" s="70"/>
      <c r="AB15" s="70"/>
      <c r="AC15" s="10"/>
      <c r="AD15" s="10"/>
    </row>
    <row r="16" spans="1:30" ht="12.75" customHeight="1">
      <c r="A16" s="29">
        <v>14</v>
      </c>
      <c r="B16" s="29"/>
      <c r="C16" s="29">
        <v>7</v>
      </c>
      <c r="D16" s="29"/>
      <c r="E16" s="29" t="s">
        <v>157</v>
      </c>
      <c r="F16" s="29">
        <f t="shared" si="0"/>
        <v>64</v>
      </c>
      <c r="G16" s="43">
        <v>0</v>
      </c>
      <c r="H16" s="43">
        <v>0</v>
      </c>
      <c r="I16" s="29">
        <v>0</v>
      </c>
      <c r="J16" s="29">
        <v>0</v>
      </c>
      <c r="K16" s="43">
        <v>0</v>
      </c>
      <c r="L16" s="43">
        <v>0</v>
      </c>
      <c r="M16" s="29">
        <v>0</v>
      </c>
      <c r="N16" s="29">
        <v>32</v>
      </c>
      <c r="O16" s="43">
        <v>0</v>
      </c>
      <c r="P16" s="43">
        <v>32</v>
      </c>
      <c r="Q16" s="29">
        <v>0</v>
      </c>
      <c r="R16" s="29">
        <v>0</v>
      </c>
      <c r="S16" s="43">
        <v>0</v>
      </c>
      <c r="T16" s="43">
        <v>0</v>
      </c>
      <c r="U16" s="29">
        <v>0</v>
      </c>
      <c r="V16" s="29">
        <v>0</v>
      </c>
      <c r="W16" s="43">
        <v>0</v>
      </c>
      <c r="X16" s="43">
        <v>0</v>
      </c>
      <c r="Y16" s="29">
        <v>0</v>
      </c>
      <c r="Z16" s="29">
        <v>0</v>
      </c>
      <c r="AA16" s="71"/>
      <c r="AB16" s="71"/>
      <c r="AC16" s="10"/>
      <c r="AD16" s="10"/>
    </row>
    <row r="17" spans="1:30" ht="12.75" customHeight="1">
      <c r="A17" s="29">
        <v>14</v>
      </c>
      <c r="B17" s="29"/>
      <c r="C17" s="29">
        <v>7</v>
      </c>
      <c r="D17" s="29"/>
      <c r="E17" s="29" t="s">
        <v>170</v>
      </c>
      <c r="F17" s="29">
        <f t="shared" si="0"/>
        <v>64</v>
      </c>
      <c r="G17" s="43">
        <v>0</v>
      </c>
      <c r="H17" s="43">
        <v>0</v>
      </c>
      <c r="I17" s="29">
        <v>0</v>
      </c>
      <c r="J17" s="29">
        <v>0</v>
      </c>
      <c r="K17" s="43">
        <v>0</v>
      </c>
      <c r="L17" s="43">
        <v>0</v>
      </c>
      <c r="M17" s="29">
        <v>32</v>
      </c>
      <c r="N17" s="29">
        <v>0</v>
      </c>
      <c r="O17" s="43">
        <v>32</v>
      </c>
      <c r="P17" s="43">
        <v>0</v>
      </c>
      <c r="Q17" s="29">
        <v>0</v>
      </c>
      <c r="R17" s="29">
        <v>0</v>
      </c>
      <c r="S17" s="43">
        <v>0</v>
      </c>
      <c r="T17" s="43">
        <v>0</v>
      </c>
      <c r="U17" s="29">
        <v>0</v>
      </c>
      <c r="V17" s="29">
        <v>0</v>
      </c>
      <c r="W17" s="43">
        <v>0</v>
      </c>
      <c r="X17" s="43">
        <v>0</v>
      </c>
      <c r="Y17" s="29">
        <v>0</v>
      </c>
      <c r="Z17" s="29">
        <v>0</v>
      </c>
      <c r="AA17" s="71"/>
      <c r="AB17" s="71"/>
      <c r="AC17" s="10"/>
      <c r="AD17" s="10"/>
    </row>
    <row r="18" spans="1:30" ht="12.75" customHeight="1">
      <c r="A18" s="29">
        <v>16</v>
      </c>
      <c r="B18" s="29"/>
      <c r="C18" s="29">
        <v>9</v>
      </c>
      <c r="D18" s="29"/>
      <c r="E18" s="29" t="s">
        <v>85</v>
      </c>
      <c r="F18" s="29">
        <f t="shared" si="0"/>
        <v>60</v>
      </c>
      <c r="G18" s="43">
        <v>0</v>
      </c>
      <c r="H18" s="43">
        <v>0</v>
      </c>
      <c r="I18" s="29">
        <v>28</v>
      </c>
      <c r="J18" s="29">
        <v>0</v>
      </c>
      <c r="K18" s="43">
        <v>32</v>
      </c>
      <c r="L18" s="43">
        <v>0</v>
      </c>
      <c r="M18" s="29">
        <v>0</v>
      </c>
      <c r="N18" s="29">
        <v>0</v>
      </c>
      <c r="O18" s="43">
        <v>0</v>
      </c>
      <c r="P18" s="43">
        <v>0</v>
      </c>
      <c r="Q18" s="29">
        <v>0</v>
      </c>
      <c r="R18" s="29">
        <v>0</v>
      </c>
      <c r="S18" s="43">
        <v>0</v>
      </c>
      <c r="T18" s="43">
        <v>0</v>
      </c>
      <c r="U18" s="29">
        <v>0</v>
      </c>
      <c r="V18" s="29">
        <v>0</v>
      </c>
      <c r="W18" s="43">
        <v>0</v>
      </c>
      <c r="X18" s="43">
        <v>0</v>
      </c>
      <c r="Y18" s="29">
        <v>0</v>
      </c>
      <c r="Z18" s="29">
        <v>0</v>
      </c>
      <c r="AA18" s="71"/>
      <c r="AB18" s="71"/>
      <c r="AC18" s="10"/>
      <c r="AD18" s="10"/>
    </row>
    <row r="19" spans="1:30" ht="12.75" customHeight="1">
      <c r="A19" s="29">
        <v>17</v>
      </c>
      <c r="B19" s="29">
        <v>8</v>
      </c>
      <c r="C19" s="29"/>
      <c r="D19" s="29"/>
      <c r="E19" s="29" t="s">
        <v>165</v>
      </c>
      <c r="F19" s="29">
        <f t="shared" si="0"/>
        <v>52</v>
      </c>
      <c r="G19" s="43">
        <v>0</v>
      </c>
      <c r="H19" s="43">
        <v>0</v>
      </c>
      <c r="I19" s="29">
        <v>0</v>
      </c>
      <c r="J19" s="29">
        <v>0</v>
      </c>
      <c r="K19" s="43">
        <v>0</v>
      </c>
      <c r="L19" s="43">
        <v>0</v>
      </c>
      <c r="M19" s="29">
        <v>24</v>
      </c>
      <c r="N19" s="29">
        <v>0</v>
      </c>
      <c r="O19" s="43">
        <v>28</v>
      </c>
      <c r="P19" s="43">
        <v>0</v>
      </c>
      <c r="Q19" s="29">
        <v>0</v>
      </c>
      <c r="R19" s="29">
        <v>0</v>
      </c>
      <c r="S19" s="43">
        <v>0</v>
      </c>
      <c r="T19" s="43">
        <v>0</v>
      </c>
      <c r="U19" s="29">
        <v>0</v>
      </c>
      <c r="V19" s="29">
        <v>0</v>
      </c>
      <c r="W19" s="43">
        <v>0</v>
      </c>
      <c r="X19" s="43">
        <v>0</v>
      </c>
      <c r="Y19" s="29">
        <v>0</v>
      </c>
      <c r="Z19" s="29">
        <v>0</v>
      </c>
      <c r="AA19" s="70"/>
      <c r="AB19" s="70"/>
      <c r="AC19" s="10"/>
      <c r="AD19" s="10"/>
    </row>
    <row r="20" spans="1:30" ht="12.75" customHeight="1">
      <c r="A20" s="29">
        <v>18</v>
      </c>
      <c r="B20" s="29"/>
      <c r="C20" s="29">
        <v>10</v>
      </c>
      <c r="D20" s="29">
        <v>3</v>
      </c>
      <c r="E20" s="29" t="s">
        <v>199</v>
      </c>
      <c r="F20" s="29">
        <f t="shared" si="0"/>
        <v>50</v>
      </c>
      <c r="G20" s="43">
        <v>0</v>
      </c>
      <c r="H20" s="43">
        <v>0</v>
      </c>
      <c r="I20" s="29">
        <v>0</v>
      </c>
      <c r="J20" s="29">
        <v>0</v>
      </c>
      <c r="K20" s="43">
        <v>0</v>
      </c>
      <c r="L20" s="43">
        <v>0</v>
      </c>
      <c r="M20" s="29">
        <v>0</v>
      </c>
      <c r="N20" s="29">
        <v>0</v>
      </c>
      <c r="O20" s="43">
        <v>0</v>
      </c>
      <c r="P20" s="43">
        <v>50</v>
      </c>
      <c r="Q20" s="29">
        <v>0</v>
      </c>
      <c r="R20" s="29">
        <v>0</v>
      </c>
      <c r="S20" s="43">
        <v>0</v>
      </c>
      <c r="T20" s="43">
        <v>0</v>
      </c>
      <c r="U20" s="29">
        <v>0</v>
      </c>
      <c r="V20" s="29">
        <v>0</v>
      </c>
      <c r="W20" s="43">
        <v>0</v>
      </c>
      <c r="X20" s="43">
        <v>0</v>
      </c>
      <c r="Y20" s="29">
        <v>0</v>
      </c>
      <c r="Z20" s="29">
        <v>0</v>
      </c>
      <c r="AA20" s="70"/>
      <c r="AB20" s="70"/>
      <c r="AC20" s="10"/>
      <c r="AD20" s="10"/>
    </row>
    <row r="21" spans="1:30" ht="12.75" customHeight="1">
      <c r="A21" s="29">
        <v>18</v>
      </c>
      <c r="B21" s="29">
        <v>9</v>
      </c>
      <c r="C21" s="29"/>
      <c r="D21" s="29">
        <v>3</v>
      </c>
      <c r="E21" s="29" t="s">
        <v>148</v>
      </c>
      <c r="F21" s="29">
        <f t="shared" si="0"/>
        <v>50</v>
      </c>
      <c r="G21" s="43">
        <v>0</v>
      </c>
      <c r="H21" s="43">
        <v>0</v>
      </c>
      <c r="I21" s="29">
        <v>0</v>
      </c>
      <c r="J21" s="29">
        <v>0</v>
      </c>
      <c r="K21" s="43">
        <v>0</v>
      </c>
      <c r="L21" s="43">
        <v>0</v>
      </c>
      <c r="M21" s="29">
        <v>0</v>
      </c>
      <c r="N21" s="29">
        <v>50</v>
      </c>
      <c r="O21" s="43">
        <v>0</v>
      </c>
      <c r="P21" s="43">
        <v>0</v>
      </c>
      <c r="Q21" s="29">
        <v>0</v>
      </c>
      <c r="R21" s="29">
        <v>0</v>
      </c>
      <c r="S21" s="43">
        <v>0</v>
      </c>
      <c r="T21" s="43">
        <v>0</v>
      </c>
      <c r="U21" s="29">
        <v>0</v>
      </c>
      <c r="V21" s="29">
        <v>0</v>
      </c>
      <c r="W21" s="43">
        <v>0</v>
      </c>
      <c r="X21" s="43">
        <v>0</v>
      </c>
      <c r="Y21" s="29">
        <v>0</v>
      </c>
      <c r="Z21" s="29">
        <v>0</v>
      </c>
      <c r="AA21" s="71"/>
      <c r="AB21" s="71"/>
      <c r="AC21" s="10"/>
      <c r="AD21" s="10"/>
    </row>
    <row r="22" spans="1:30" ht="12.75" customHeight="1">
      <c r="A22" s="29">
        <v>18</v>
      </c>
      <c r="B22" s="29">
        <v>9</v>
      </c>
      <c r="C22" s="29"/>
      <c r="D22" s="29"/>
      <c r="E22" s="29" t="s">
        <v>88</v>
      </c>
      <c r="F22" s="29">
        <f>SUM(G22:AD22)</f>
        <v>50</v>
      </c>
      <c r="G22" s="43">
        <v>0</v>
      </c>
      <c r="H22" s="43">
        <v>0</v>
      </c>
      <c r="I22" s="29">
        <v>18</v>
      </c>
      <c r="J22" s="29">
        <v>0</v>
      </c>
      <c r="K22" s="43">
        <v>0</v>
      </c>
      <c r="L22" s="43">
        <v>0</v>
      </c>
      <c r="M22" s="29">
        <v>0</v>
      </c>
      <c r="N22" s="29">
        <v>0</v>
      </c>
      <c r="O22" s="43">
        <v>0</v>
      </c>
      <c r="P22" s="43">
        <v>0</v>
      </c>
      <c r="Q22" s="29">
        <v>0</v>
      </c>
      <c r="R22" s="29">
        <v>0</v>
      </c>
      <c r="S22" s="43">
        <v>0</v>
      </c>
      <c r="T22" s="43">
        <v>0</v>
      </c>
      <c r="U22" s="29">
        <v>0</v>
      </c>
      <c r="V22" s="29">
        <v>0</v>
      </c>
      <c r="W22" s="43">
        <v>32</v>
      </c>
      <c r="X22" s="43">
        <v>0</v>
      </c>
      <c r="Y22" s="29">
        <v>0</v>
      </c>
      <c r="Z22" s="29">
        <v>0</v>
      </c>
      <c r="AA22" s="70"/>
      <c r="AB22" s="70"/>
      <c r="AC22" s="10"/>
      <c r="AD22" s="10"/>
    </row>
    <row r="23" spans="1:30" ht="12.75" customHeight="1">
      <c r="A23" s="29">
        <v>21</v>
      </c>
      <c r="B23" s="29"/>
      <c r="C23" s="29">
        <v>11</v>
      </c>
      <c r="D23" s="29"/>
      <c r="E23" s="29" t="s">
        <v>39</v>
      </c>
      <c r="F23" s="29">
        <f t="shared" si="0"/>
        <v>37</v>
      </c>
      <c r="G23" s="43">
        <v>37</v>
      </c>
      <c r="H23" s="43">
        <v>0</v>
      </c>
      <c r="I23" s="29">
        <v>0</v>
      </c>
      <c r="J23" s="29">
        <v>0</v>
      </c>
      <c r="K23" s="43">
        <v>0</v>
      </c>
      <c r="L23" s="43">
        <v>0</v>
      </c>
      <c r="M23" s="29">
        <v>0</v>
      </c>
      <c r="N23" s="29">
        <v>0</v>
      </c>
      <c r="O23" s="43">
        <v>0</v>
      </c>
      <c r="P23" s="43">
        <v>0</v>
      </c>
      <c r="Q23" s="29">
        <v>0</v>
      </c>
      <c r="R23" s="29">
        <v>0</v>
      </c>
      <c r="S23" s="43">
        <v>0</v>
      </c>
      <c r="T23" s="43">
        <v>0</v>
      </c>
      <c r="U23" s="29">
        <v>0</v>
      </c>
      <c r="V23" s="29">
        <v>0</v>
      </c>
      <c r="W23" s="43">
        <v>0</v>
      </c>
      <c r="X23" s="43">
        <v>0</v>
      </c>
      <c r="Y23" s="29">
        <v>0</v>
      </c>
      <c r="Z23" s="29">
        <v>0</v>
      </c>
      <c r="AA23" s="71"/>
      <c r="AB23" s="71"/>
      <c r="AC23" s="10"/>
      <c r="AD23" s="10"/>
    </row>
    <row r="24" spans="1:30" ht="12.75" customHeight="1">
      <c r="A24" s="29">
        <v>21</v>
      </c>
      <c r="B24" s="29">
        <v>10</v>
      </c>
      <c r="C24" s="29"/>
      <c r="D24" s="29"/>
      <c r="E24" s="29" t="s">
        <v>231</v>
      </c>
      <c r="F24" s="29">
        <f>SUM(G24:AD24)</f>
        <v>37</v>
      </c>
      <c r="G24" s="43">
        <v>0</v>
      </c>
      <c r="H24" s="43">
        <v>0</v>
      </c>
      <c r="I24" s="29">
        <v>0</v>
      </c>
      <c r="J24" s="29">
        <v>0</v>
      </c>
      <c r="K24" s="43">
        <v>0</v>
      </c>
      <c r="L24" s="43">
        <v>0</v>
      </c>
      <c r="M24" s="29">
        <v>0</v>
      </c>
      <c r="N24" s="29">
        <v>0</v>
      </c>
      <c r="O24" s="43">
        <v>0</v>
      </c>
      <c r="P24" s="43">
        <v>0</v>
      </c>
      <c r="Q24" s="29">
        <v>0</v>
      </c>
      <c r="R24" s="29">
        <v>0</v>
      </c>
      <c r="S24" s="43">
        <v>0</v>
      </c>
      <c r="T24" s="43">
        <v>0</v>
      </c>
      <c r="U24" s="29">
        <v>0</v>
      </c>
      <c r="V24" s="29">
        <v>0</v>
      </c>
      <c r="W24" s="43">
        <v>37</v>
      </c>
      <c r="X24" s="43">
        <v>0</v>
      </c>
      <c r="Y24" s="29">
        <v>0</v>
      </c>
      <c r="Z24" s="29">
        <v>0</v>
      </c>
      <c r="AA24" s="70"/>
      <c r="AB24" s="70"/>
      <c r="AC24" s="10"/>
      <c r="AD24" s="10"/>
    </row>
    <row r="25" spans="1:30" ht="12.75" customHeight="1">
      <c r="A25" s="29">
        <v>23</v>
      </c>
      <c r="B25" s="29"/>
      <c r="C25" s="29">
        <v>12</v>
      </c>
      <c r="D25" s="29">
        <v>5</v>
      </c>
      <c r="E25" s="29" t="s">
        <v>233</v>
      </c>
      <c r="F25" s="29">
        <f>SUM(G25:AD25)</f>
        <v>28</v>
      </c>
      <c r="G25" s="43">
        <v>0</v>
      </c>
      <c r="H25" s="43">
        <v>0</v>
      </c>
      <c r="I25" s="29">
        <v>0</v>
      </c>
      <c r="J25" s="29">
        <v>0</v>
      </c>
      <c r="K25" s="43">
        <v>0</v>
      </c>
      <c r="L25" s="43">
        <v>0</v>
      </c>
      <c r="M25" s="29">
        <v>0</v>
      </c>
      <c r="N25" s="29">
        <v>0</v>
      </c>
      <c r="O25" s="43">
        <v>0</v>
      </c>
      <c r="P25" s="43">
        <v>0</v>
      </c>
      <c r="Q25" s="29">
        <v>0</v>
      </c>
      <c r="R25" s="29">
        <v>0</v>
      </c>
      <c r="S25" s="43">
        <v>0</v>
      </c>
      <c r="T25" s="43">
        <v>0</v>
      </c>
      <c r="U25" s="29">
        <v>0</v>
      </c>
      <c r="V25" s="29">
        <v>0</v>
      </c>
      <c r="W25" s="43">
        <v>0</v>
      </c>
      <c r="X25" s="43">
        <v>0</v>
      </c>
      <c r="Y25" s="29">
        <v>28</v>
      </c>
      <c r="Z25" s="29">
        <v>0</v>
      </c>
      <c r="AA25" s="70"/>
      <c r="AB25" s="70"/>
      <c r="AC25" s="10"/>
      <c r="AD25" s="10"/>
    </row>
    <row r="26" spans="1:30" ht="12.75" customHeight="1">
      <c r="A26" s="29">
        <v>24</v>
      </c>
      <c r="B26" s="29"/>
      <c r="C26" s="29">
        <v>13</v>
      </c>
      <c r="D26" s="29"/>
      <c r="E26" s="29" t="s">
        <v>201</v>
      </c>
      <c r="F26" s="29">
        <f t="shared" si="0"/>
        <v>21</v>
      </c>
      <c r="G26" s="43">
        <v>0</v>
      </c>
      <c r="H26" s="43">
        <v>0</v>
      </c>
      <c r="I26" s="29">
        <v>0</v>
      </c>
      <c r="J26" s="29">
        <v>0</v>
      </c>
      <c r="K26" s="43">
        <v>0</v>
      </c>
      <c r="L26" s="43">
        <v>0</v>
      </c>
      <c r="M26" s="29">
        <v>0</v>
      </c>
      <c r="N26" s="29">
        <v>0</v>
      </c>
      <c r="O26" s="43">
        <v>21</v>
      </c>
      <c r="P26" s="43">
        <v>0</v>
      </c>
      <c r="Q26" s="29">
        <v>0</v>
      </c>
      <c r="R26" s="29">
        <v>0</v>
      </c>
      <c r="S26" s="43">
        <v>0</v>
      </c>
      <c r="T26" s="43">
        <v>0</v>
      </c>
      <c r="U26" s="29">
        <v>0</v>
      </c>
      <c r="V26" s="29">
        <v>0</v>
      </c>
      <c r="W26" s="43">
        <v>0</v>
      </c>
      <c r="X26" s="43">
        <v>0</v>
      </c>
      <c r="Y26" s="29">
        <v>0</v>
      </c>
      <c r="Z26" s="29">
        <v>0</v>
      </c>
      <c r="AA26" s="70"/>
      <c r="AB26" s="70"/>
      <c r="AC26" s="10"/>
      <c r="AD26" s="10"/>
    </row>
    <row r="27" spans="1:28" ht="12.75" customHeight="1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3"/>
    </row>
  </sheetData>
  <mergeCells count="12">
    <mergeCell ref="W1:X1"/>
    <mergeCell ref="Y1:Z1"/>
    <mergeCell ref="AA1:AB1"/>
    <mergeCell ref="AC1:AD1"/>
    <mergeCell ref="O1:P1"/>
    <mergeCell ref="Q1:R1"/>
    <mergeCell ref="S1:T1"/>
    <mergeCell ref="U1:V1"/>
    <mergeCell ref="G1:H1"/>
    <mergeCell ref="I1:J1"/>
    <mergeCell ref="K1:L1"/>
    <mergeCell ref="M1:N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L14" sqref="L14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SUMIF($D$3:$D$47,G3,$E$3:$E$47)</f>
        <v>233</v>
      </c>
      <c r="I3" s="10">
        <v>1</v>
      </c>
      <c r="J3" s="17">
        <v>50</v>
      </c>
    </row>
    <row r="4" spans="1:10" ht="12.75">
      <c r="A4" s="7">
        <v>2</v>
      </c>
      <c r="B4" s="5"/>
      <c r="C4" s="5"/>
      <c r="D4" s="5"/>
      <c r="E4" s="67">
        <v>70</v>
      </c>
      <c r="G4" s="14" t="s">
        <v>40</v>
      </c>
      <c r="H4" s="10">
        <f t="shared" si="0"/>
        <v>79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67">
        <v>63</v>
      </c>
      <c r="G5" s="16" t="s">
        <v>82</v>
      </c>
      <c r="H5" s="10">
        <f t="shared" si="0"/>
        <v>48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15</v>
      </c>
      <c r="H6" s="10">
        <f t="shared" si="0"/>
        <v>39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85</v>
      </c>
      <c r="H7" s="10">
        <f t="shared" si="0"/>
        <v>32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70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43</v>
      </c>
      <c r="H9" s="10">
        <f t="shared" si="0"/>
        <v>15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 t="s">
        <v>88</v>
      </c>
      <c r="H10" s="10">
        <f t="shared" si="0"/>
        <v>12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11</v>
      </c>
      <c r="D19" s="5" t="s">
        <v>7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13</v>
      </c>
      <c r="C20" s="5" t="s">
        <v>14</v>
      </c>
      <c r="D20" s="5" t="s">
        <v>40</v>
      </c>
      <c r="E20" s="67">
        <v>42</v>
      </c>
      <c r="G20" s="16" t="s">
        <v>40</v>
      </c>
      <c r="H20" s="10">
        <f aca="true" t="shared" si="1" ref="H20:H33">SUMIF($D$50:$D$80,G20,$E$50:$E$80)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80</v>
      </c>
      <c r="C21" s="5" t="s">
        <v>81</v>
      </c>
      <c r="D21" s="5" t="s">
        <v>82</v>
      </c>
      <c r="E21" s="67">
        <v>36</v>
      </c>
      <c r="G21" s="16" t="s">
        <v>70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83</v>
      </c>
      <c r="C22" s="5" t="s">
        <v>84</v>
      </c>
      <c r="D22" s="5" t="s">
        <v>85</v>
      </c>
      <c r="E22" s="67">
        <v>32</v>
      </c>
      <c r="G22" s="16" t="s">
        <v>77</v>
      </c>
      <c r="H22" s="10">
        <f t="shared" si="1"/>
        <v>28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16</v>
      </c>
      <c r="C24" s="5" t="s">
        <v>30</v>
      </c>
      <c r="D24" s="5" t="s">
        <v>15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41</v>
      </c>
      <c r="C26" s="5" t="s">
        <v>42</v>
      </c>
      <c r="D26" s="5" t="s">
        <v>43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86</v>
      </c>
      <c r="C27" s="5" t="s">
        <v>87</v>
      </c>
      <c r="D27" s="5" t="s">
        <v>88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89</v>
      </c>
      <c r="C28" s="5" t="s">
        <v>90</v>
      </c>
      <c r="D28" s="5" t="s">
        <v>82</v>
      </c>
      <c r="E28" s="67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91</v>
      </c>
      <c r="C29" s="5" t="s">
        <v>92</v>
      </c>
      <c r="D29" s="5" t="s">
        <v>40</v>
      </c>
      <c r="E29" s="67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93</v>
      </c>
      <c r="C30" s="5" t="s">
        <v>94</v>
      </c>
      <c r="D30" s="5" t="s">
        <v>70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16</v>
      </c>
      <c r="C31" s="5" t="s">
        <v>95</v>
      </c>
      <c r="D31" s="5" t="s">
        <v>82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 t="s">
        <v>32</v>
      </c>
      <c r="C32" s="5" t="s">
        <v>96</v>
      </c>
      <c r="D32" s="5" t="s">
        <v>40</v>
      </c>
      <c r="E32" s="67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97</v>
      </c>
      <c r="C33" s="20" t="s">
        <v>98</v>
      </c>
      <c r="D33" s="20" t="s">
        <v>40</v>
      </c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99</v>
      </c>
      <c r="C36" s="5" t="s">
        <v>100</v>
      </c>
      <c r="D36" s="5" t="s">
        <v>7</v>
      </c>
      <c r="E36" s="67">
        <v>32</v>
      </c>
    </row>
    <row r="37" spans="1:5" ht="12.75">
      <c r="A37" s="7">
        <v>2</v>
      </c>
      <c r="B37" s="5" t="s">
        <v>89</v>
      </c>
      <c r="C37" s="5" t="s">
        <v>101</v>
      </c>
      <c r="D37" s="5" t="s">
        <v>7</v>
      </c>
      <c r="E37" s="67">
        <v>24</v>
      </c>
    </row>
    <row r="38" spans="1:5" ht="12.75">
      <c r="A38" s="7">
        <v>3</v>
      </c>
      <c r="B38" s="5" t="s">
        <v>102</v>
      </c>
      <c r="C38" s="5" t="s">
        <v>103</v>
      </c>
      <c r="D38" s="5" t="s">
        <v>40</v>
      </c>
      <c r="E38" s="67">
        <v>18</v>
      </c>
    </row>
    <row r="39" spans="1:5" ht="12.75">
      <c r="A39" s="7">
        <v>4</v>
      </c>
      <c r="B39" s="5" t="s">
        <v>31</v>
      </c>
      <c r="C39" s="5" t="s">
        <v>52</v>
      </c>
      <c r="D39" s="5" t="s">
        <v>15</v>
      </c>
      <c r="E39" s="67">
        <v>15</v>
      </c>
    </row>
    <row r="40" spans="1:5" ht="12.75">
      <c r="A40" s="7">
        <v>5</v>
      </c>
      <c r="B40" s="5" t="s">
        <v>104</v>
      </c>
      <c r="C40" s="5" t="s">
        <v>105</v>
      </c>
      <c r="D40" s="5" t="s">
        <v>70</v>
      </c>
      <c r="E40" s="67">
        <v>12</v>
      </c>
    </row>
    <row r="41" spans="1:5" ht="12.75">
      <c r="A41" s="7">
        <v>6</v>
      </c>
      <c r="B41" s="5" t="s">
        <v>106</v>
      </c>
      <c r="C41" s="5" t="s">
        <v>107</v>
      </c>
      <c r="D41" s="5" t="s">
        <v>40</v>
      </c>
      <c r="E41" s="67">
        <v>9</v>
      </c>
    </row>
    <row r="42" spans="1:5" ht="12.75">
      <c r="A42" s="7">
        <v>7</v>
      </c>
      <c r="B42" s="5" t="s">
        <v>108</v>
      </c>
      <c r="C42" s="5" t="s">
        <v>109</v>
      </c>
      <c r="D42" s="5" t="s">
        <v>70</v>
      </c>
      <c r="E42" s="67">
        <v>7</v>
      </c>
    </row>
    <row r="43" spans="1:5" ht="12.75">
      <c r="A43" s="6" t="s">
        <v>110</v>
      </c>
      <c r="B43" s="5" t="s">
        <v>111</v>
      </c>
      <c r="C43" s="5" t="s">
        <v>112</v>
      </c>
      <c r="D43" s="5" t="s">
        <v>70</v>
      </c>
      <c r="E43" s="66" t="s">
        <v>113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 t="s">
        <v>66</v>
      </c>
      <c r="C66" s="5" t="s">
        <v>67</v>
      </c>
      <c r="D66" s="5" t="s">
        <v>40</v>
      </c>
      <c r="E66" s="67">
        <v>48</v>
      </c>
    </row>
    <row r="67" spans="1:5" ht="12.75">
      <c r="A67" s="7">
        <v>2</v>
      </c>
      <c r="B67" s="5" t="s">
        <v>68</v>
      </c>
      <c r="C67" s="5" t="s">
        <v>69</v>
      </c>
      <c r="D67" s="5" t="s">
        <v>70</v>
      </c>
      <c r="E67" s="67">
        <v>42</v>
      </c>
    </row>
    <row r="68" spans="1:5" ht="12.75">
      <c r="A68" s="7">
        <v>3</v>
      </c>
      <c r="B68" s="5" t="s">
        <v>71</v>
      </c>
      <c r="C68" s="5" t="s">
        <v>72</v>
      </c>
      <c r="D68" s="5" t="s">
        <v>40</v>
      </c>
      <c r="E68" s="67">
        <v>36</v>
      </c>
    </row>
    <row r="69" spans="1:5" ht="12.75">
      <c r="A69" s="7">
        <v>4</v>
      </c>
      <c r="B69" s="5" t="s">
        <v>73</v>
      </c>
      <c r="C69" s="5" t="s">
        <v>74</v>
      </c>
      <c r="D69" s="5" t="s">
        <v>40</v>
      </c>
      <c r="E69" s="67">
        <v>32</v>
      </c>
    </row>
    <row r="70" spans="1:5" ht="12.75">
      <c r="A70" s="7">
        <v>5</v>
      </c>
      <c r="B70" s="5" t="s">
        <v>75</v>
      </c>
      <c r="C70" s="5" t="s">
        <v>76</v>
      </c>
      <c r="D70" s="5" t="s">
        <v>77</v>
      </c>
      <c r="E70" s="67">
        <v>28</v>
      </c>
    </row>
    <row r="71" spans="1:5" ht="12.75">
      <c r="A71" s="7">
        <v>6</v>
      </c>
      <c r="E71" s="67">
        <v>24</v>
      </c>
    </row>
    <row r="72" spans="1:5" ht="12.75">
      <c r="A72" s="7">
        <v>7</v>
      </c>
      <c r="E72" s="67">
        <v>21</v>
      </c>
    </row>
    <row r="73" spans="1:5" ht="12.75">
      <c r="A73" s="7">
        <v>8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G7" sqref="G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SUMIF($D$3:$D$47,G3,$E$3:$E$47)</f>
        <v>298</v>
      </c>
      <c r="I3" s="10">
        <v>1</v>
      </c>
      <c r="J3" s="17">
        <v>50</v>
      </c>
    </row>
    <row r="4" spans="1:10" ht="12.75">
      <c r="A4" s="7">
        <v>2</v>
      </c>
      <c r="B4" s="5" t="s">
        <v>114</v>
      </c>
      <c r="C4" s="5" t="s">
        <v>115</v>
      </c>
      <c r="D4" s="5" t="s">
        <v>116</v>
      </c>
      <c r="E4" s="67">
        <v>70</v>
      </c>
      <c r="G4" s="82" t="s">
        <v>116</v>
      </c>
      <c r="H4" s="10">
        <f t="shared" si="0"/>
        <v>70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67">
        <v>63</v>
      </c>
      <c r="G5" s="16" t="s">
        <v>40</v>
      </c>
      <c r="H5" s="10">
        <f t="shared" si="0"/>
        <v>49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85</v>
      </c>
      <c r="H6" s="10">
        <f t="shared" si="0"/>
        <v>36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77</v>
      </c>
      <c r="H7" s="10">
        <f t="shared" si="0"/>
        <v>36</v>
      </c>
      <c r="I7" s="10">
        <v>4</v>
      </c>
      <c r="J7" s="17">
        <v>32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82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24</v>
      </c>
      <c r="I9" s="10">
        <v>6</v>
      </c>
      <c r="J9" s="17">
        <v>24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12</v>
      </c>
      <c r="D19" s="5" t="s">
        <v>7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10</v>
      </c>
      <c r="C20" s="5" t="s">
        <v>11</v>
      </c>
      <c r="D20" s="5" t="s">
        <v>7</v>
      </c>
      <c r="E20" s="67">
        <v>42</v>
      </c>
      <c r="G20" s="16" t="s">
        <v>40</v>
      </c>
      <c r="H20" s="10">
        <f aca="true" t="shared" si="1" ref="H20:H33">SUMIF($D$50:$D$80,G20,$E$50:$E$80)</f>
        <v>102</v>
      </c>
      <c r="I20" s="10">
        <v>1</v>
      </c>
      <c r="J20" s="17">
        <v>50</v>
      </c>
    </row>
    <row r="21" spans="1:10" ht="12.75">
      <c r="A21" s="7">
        <v>3</v>
      </c>
      <c r="B21" s="5" t="s">
        <v>83</v>
      </c>
      <c r="C21" s="5" t="s">
        <v>84</v>
      </c>
      <c r="D21" s="5" t="s">
        <v>85</v>
      </c>
      <c r="E21" s="67">
        <v>36</v>
      </c>
      <c r="G21" s="16" t="s">
        <v>7</v>
      </c>
      <c r="H21" s="10">
        <f t="shared" si="1"/>
        <v>91</v>
      </c>
      <c r="I21" s="10">
        <v>2</v>
      </c>
      <c r="J21" s="17">
        <v>43</v>
      </c>
    </row>
    <row r="22" spans="1:10" ht="12.75">
      <c r="A22" s="7">
        <v>4</v>
      </c>
      <c r="B22" s="5" t="s">
        <v>10</v>
      </c>
      <c r="C22" s="5" t="s">
        <v>17</v>
      </c>
      <c r="D22" s="5" t="s">
        <v>7</v>
      </c>
      <c r="E22" s="67">
        <v>32</v>
      </c>
      <c r="G22" s="16" t="s">
        <v>77</v>
      </c>
      <c r="H22" s="10">
        <f t="shared" si="1"/>
        <v>32</v>
      </c>
      <c r="I22" s="10">
        <v>3</v>
      </c>
      <c r="J22" s="17">
        <v>37</v>
      </c>
    </row>
    <row r="23" spans="1:10" ht="12.75">
      <c r="A23" s="7">
        <v>5</v>
      </c>
      <c r="B23" s="5" t="s">
        <v>91</v>
      </c>
      <c r="C23" s="5" t="s">
        <v>92</v>
      </c>
      <c r="D23" s="5" t="s">
        <v>40</v>
      </c>
      <c r="E23" s="67">
        <v>28</v>
      </c>
      <c r="G23" s="16" t="s">
        <v>70</v>
      </c>
      <c r="H23" s="10">
        <f t="shared" si="1"/>
        <v>21</v>
      </c>
      <c r="I23" s="10">
        <v>4</v>
      </c>
      <c r="J23" s="17">
        <v>32</v>
      </c>
    </row>
    <row r="24" spans="1:10" ht="12.75">
      <c r="A24" s="7">
        <v>6</v>
      </c>
      <c r="B24" s="5" t="s">
        <v>89</v>
      </c>
      <c r="C24" s="5" t="s">
        <v>90</v>
      </c>
      <c r="D24" s="5" t="s">
        <v>82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117</v>
      </c>
      <c r="C25" s="5" t="s">
        <v>118</v>
      </c>
      <c r="D25" s="5" t="s">
        <v>77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119</v>
      </c>
      <c r="C26" s="5" t="s">
        <v>120</v>
      </c>
      <c r="D26" s="5" t="s">
        <v>7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121</v>
      </c>
      <c r="C28" s="5" t="s">
        <v>122</v>
      </c>
      <c r="D28" s="5" t="s">
        <v>7</v>
      </c>
      <c r="E28" s="66" t="s">
        <v>124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99</v>
      </c>
      <c r="C29" s="5" t="s">
        <v>100</v>
      </c>
      <c r="D29" s="5" t="s">
        <v>7</v>
      </c>
      <c r="E29" s="66" t="s">
        <v>124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32</v>
      </c>
      <c r="C30" s="5" t="s">
        <v>96</v>
      </c>
      <c r="D30" s="5" t="s">
        <v>40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97</v>
      </c>
      <c r="C31" s="5" t="s">
        <v>98</v>
      </c>
      <c r="D31" s="5" t="s">
        <v>40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 t="s">
        <v>123</v>
      </c>
      <c r="B32" s="5" t="s">
        <v>86</v>
      </c>
      <c r="C32" s="5" t="s">
        <v>87</v>
      </c>
      <c r="D32" s="5" t="s">
        <v>88</v>
      </c>
      <c r="E32" s="66" t="s">
        <v>113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131</v>
      </c>
      <c r="C36" s="5" t="s">
        <v>132</v>
      </c>
      <c r="D36" s="5" t="s">
        <v>7</v>
      </c>
      <c r="E36" s="67">
        <v>32</v>
      </c>
    </row>
    <row r="37" spans="1:5" ht="12.75">
      <c r="A37" s="7">
        <v>2</v>
      </c>
      <c r="B37" s="5" t="s">
        <v>89</v>
      </c>
      <c r="C37" s="5" t="s">
        <v>101</v>
      </c>
      <c r="D37" s="5" t="s">
        <v>7</v>
      </c>
      <c r="E37" s="67">
        <v>24</v>
      </c>
    </row>
    <row r="38" spans="1:5" ht="12.75">
      <c r="A38" s="7">
        <v>3</v>
      </c>
      <c r="B38" s="5" t="s">
        <v>131</v>
      </c>
      <c r="C38" s="5" t="s">
        <v>133</v>
      </c>
      <c r="D38" s="5" t="s">
        <v>7</v>
      </c>
      <c r="E38" s="67">
        <v>18</v>
      </c>
    </row>
    <row r="39" spans="1:5" ht="12.75">
      <c r="A39" s="7">
        <v>4</v>
      </c>
      <c r="B39" s="5" t="s">
        <v>134</v>
      </c>
      <c r="C39" s="5" t="s">
        <v>135</v>
      </c>
      <c r="D39" s="5" t="s">
        <v>77</v>
      </c>
      <c r="E39" s="67">
        <v>15</v>
      </c>
    </row>
    <row r="40" spans="1:5" ht="12.75">
      <c r="A40" s="7">
        <v>5</v>
      </c>
      <c r="B40" s="5" t="s">
        <v>50</v>
      </c>
      <c r="C40" s="5" t="s">
        <v>51</v>
      </c>
      <c r="D40" s="5" t="s">
        <v>15</v>
      </c>
      <c r="E40" s="67">
        <v>12</v>
      </c>
    </row>
    <row r="41" spans="1:5" ht="12.75">
      <c r="A41" s="7">
        <v>6</v>
      </c>
      <c r="B41" s="5" t="s">
        <v>102</v>
      </c>
      <c r="C41" s="5" t="s">
        <v>103</v>
      </c>
      <c r="D41" s="5" t="s">
        <v>40</v>
      </c>
      <c r="E41" s="67">
        <v>9</v>
      </c>
    </row>
    <row r="42" spans="1:5" ht="12.75">
      <c r="A42" s="7">
        <v>7</v>
      </c>
      <c r="B42" s="5" t="s">
        <v>136</v>
      </c>
      <c r="C42" s="5" t="s">
        <v>137</v>
      </c>
      <c r="D42" s="5" t="s">
        <v>7</v>
      </c>
      <c r="E42" s="67">
        <v>7</v>
      </c>
    </row>
    <row r="43" spans="1:5" ht="12.75">
      <c r="A43" s="7">
        <v>8</v>
      </c>
      <c r="B43" s="5" t="s">
        <v>138</v>
      </c>
      <c r="C43" s="5" t="s">
        <v>139</v>
      </c>
      <c r="D43" s="5" t="s">
        <v>7</v>
      </c>
      <c r="E43" s="66" t="s">
        <v>124</v>
      </c>
    </row>
    <row r="44" spans="1:5" ht="12.75">
      <c r="A44" s="7">
        <v>9</v>
      </c>
      <c r="B44" s="5" t="s">
        <v>106</v>
      </c>
      <c r="C44" s="5" t="s">
        <v>107</v>
      </c>
      <c r="D44" s="5" t="s">
        <v>40</v>
      </c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 t="s">
        <v>125</v>
      </c>
      <c r="C66" s="5" t="s">
        <v>126</v>
      </c>
      <c r="D66" s="5" t="s">
        <v>7</v>
      </c>
      <c r="E66" s="67">
        <v>48</v>
      </c>
    </row>
    <row r="67" spans="1:5" ht="12.75">
      <c r="A67" s="7">
        <v>2</v>
      </c>
      <c r="B67" s="5" t="s">
        <v>66</v>
      </c>
      <c r="C67" s="5" t="s">
        <v>67</v>
      </c>
      <c r="D67" s="5" t="s">
        <v>40</v>
      </c>
      <c r="E67" s="67">
        <v>42</v>
      </c>
    </row>
    <row r="68" spans="1:5" ht="12.75">
      <c r="A68" s="7">
        <v>3</v>
      </c>
      <c r="B68" s="5" t="s">
        <v>71</v>
      </c>
      <c r="C68" s="5" t="s">
        <v>72</v>
      </c>
      <c r="D68" s="5" t="s">
        <v>40</v>
      </c>
      <c r="E68" s="67">
        <v>36</v>
      </c>
    </row>
    <row r="69" spans="1:5" ht="12.75">
      <c r="A69" s="7">
        <v>4</v>
      </c>
      <c r="B69" s="5" t="s">
        <v>75</v>
      </c>
      <c r="C69" s="5" t="s">
        <v>76</v>
      </c>
      <c r="D69" s="5" t="s">
        <v>77</v>
      </c>
      <c r="E69" s="67">
        <v>32</v>
      </c>
    </row>
    <row r="70" spans="1:5" ht="12.75">
      <c r="A70" s="7">
        <v>5</v>
      </c>
      <c r="B70" s="5" t="s">
        <v>127</v>
      </c>
      <c r="C70" s="5" t="s">
        <v>128</v>
      </c>
      <c r="D70" s="5" t="s">
        <v>7</v>
      </c>
      <c r="E70" s="67">
        <v>28</v>
      </c>
    </row>
    <row r="71" spans="1:5" ht="12.75">
      <c r="A71" s="7">
        <v>6</v>
      </c>
      <c r="B71" s="5" t="s">
        <v>73</v>
      </c>
      <c r="C71" s="5" t="s">
        <v>74</v>
      </c>
      <c r="D71" s="5" t="s">
        <v>40</v>
      </c>
      <c r="E71" s="67">
        <v>24</v>
      </c>
    </row>
    <row r="72" spans="1:5" ht="12.75">
      <c r="A72" s="7">
        <v>7</v>
      </c>
      <c r="B72" s="5" t="s">
        <v>68</v>
      </c>
      <c r="C72" s="5" t="s">
        <v>69</v>
      </c>
      <c r="D72" s="5" t="s">
        <v>70</v>
      </c>
      <c r="E72" s="67">
        <v>21</v>
      </c>
    </row>
    <row r="73" spans="1:5" ht="12.75">
      <c r="A73" s="7">
        <v>8</v>
      </c>
      <c r="B73" s="5" t="s">
        <v>129</v>
      </c>
      <c r="C73" s="5" t="s">
        <v>130</v>
      </c>
      <c r="D73" s="5" t="s">
        <v>7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N17" sqref="N1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168</v>
      </c>
      <c r="C3" s="5" t="s">
        <v>177</v>
      </c>
      <c r="D3" s="5" t="s">
        <v>8</v>
      </c>
      <c r="E3" s="67">
        <v>80</v>
      </c>
      <c r="G3" s="16" t="s">
        <v>8</v>
      </c>
      <c r="H3" s="10">
        <f aca="true" t="shared" si="0" ref="H3:H16">SUMIF($D$3:$D$47,G3,$E$3:$E$47)</f>
        <v>190</v>
      </c>
      <c r="I3" s="10">
        <v>1</v>
      </c>
      <c r="J3" s="17">
        <v>50</v>
      </c>
    </row>
    <row r="4" spans="1:10" ht="12.75">
      <c r="A4" s="6" t="s">
        <v>110</v>
      </c>
      <c r="B4" s="5" t="s">
        <v>78</v>
      </c>
      <c r="C4" s="5" t="s">
        <v>79</v>
      </c>
      <c r="D4" s="5" t="s">
        <v>7</v>
      </c>
      <c r="E4" s="66" t="s">
        <v>113</v>
      </c>
      <c r="G4" s="82" t="s">
        <v>151</v>
      </c>
      <c r="H4" s="10">
        <f t="shared" si="0"/>
        <v>106</v>
      </c>
      <c r="I4" s="10">
        <v>2</v>
      </c>
      <c r="J4" s="17">
        <v>43</v>
      </c>
    </row>
    <row r="5" spans="1:10" ht="12.75">
      <c r="A5" s="6" t="s">
        <v>110</v>
      </c>
      <c r="B5" s="5" t="s">
        <v>33</v>
      </c>
      <c r="C5" s="5" t="s">
        <v>34</v>
      </c>
      <c r="D5" s="5" t="s">
        <v>8</v>
      </c>
      <c r="E5" s="66" t="s">
        <v>113</v>
      </c>
      <c r="G5" s="16" t="s">
        <v>7</v>
      </c>
      <c r="H5" s="10">
        <f t="shared" si="0"/>
        <v>70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170</v>
      </c>
      <c r="H6" s="10">
        <f t="shared" si="0"/>
        <v>57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9</v>
      </c>
      <c r="H7" s="10">
        <f t="shared" si="0"/>
        <v>28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165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21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178</v>
      </c>
      <c r="C19" s="5" t="s">
        <v>179</v>
      </c>
      <c r="D19" s="5" t="s">
        <v>151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86</v>
      </c>
      <c r="C20" s="5" t="s">
        <v>180</v>
      </c>
      <c r="D20" s="5" t="s">
        <v>170</v>
      </c>
      <c r="E20" s="67">
        <v>42</v>
      </c>
      <c r="G20" s="16" t="s">
        <v>148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131</v>
      </c>
      <c r="C21" s="5" t="s">
        <v>181</v>
      </c>
      <c r="D21" s="5" t="s">
        <v>151</v>
      </c>
      <c r="E21" s="67">
        <v>36</v>
      </c>
      <c r="G21" s="16" t="s">
        <v>151</v>
      </c>
      <c r="H21" s="10">
        <f t="shared" si="1"/>
        <v>80</v>
      </c>
      <c r="I21" s="10">
        <v>1</v>
      </c>
      <c r="J21" s="17">
        <v>50</v>
      </c>
    </row>
    <row r="22" spans="1:10" ht="12.75">
      <c r="A22" s="7">
        <v>4</v>
      </c>
      <c r="B22" s="5" t="s">
        <v>182</v>
      </c>
      <c r="C22" s="5" t="s">
        <v>183</v>
      </c>
      <c r="D22" s="5" t="s">
        <v>8</v>
      </c>
      <c r="E22" s="67">
        <v>32</v>
      </c>
      <c r="G22" s="16" t="s">
        <v>154</v>
      </c>
      <c r="H22" s="10">
        <f t="shared" si="1"/>
        <v>70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67">
        <v>28</v>
      </c>
      <c r="G23" s="16" t="s">
        <v>157</v>
      </c>
      <c r="H23" s="10">
        <f t="shared" si="1"/>
        <v>36</v>
      </c>
      <c r="I23" s="10">
        <v>4</v>
      </c>
      <c r="J23" s="17">
        <v>32</v>
      </c>
    </row>
    <row r="24" spans="1:10" ht="12.75">
      <c r="A24" s="7">
        <v>6</v>
      </c>
      <c r="B24" s="5" t="s">
        <v>184</v>
      </c>
      <c r="C24" s="5" t="s">
        <v>185</v>
      </c>
      <c r="D24" s="5" t="s">
        <v>8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186</v>
      </c>
      <c r="C26" s="5" t="s">
        <v>187</v>
      </c>
      <c r="D26" s="5" t="s">
        <v>8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188</v>
      </c>
      <c r="C27" s="5" t="s">
        <v>189</v>
      </c>
      <c r="D27" s="5" t="s">
        <v>9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16</v>
      </c>
      <c r="C28" s="5" t="s">
        <v>30</v>
      </c>
      <c r="D28" s="5" t="s">
        <v>15</v>
      </c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78</v>
      </c>
      <c r="C29" s="5" t="s">
        <v>190</v>
      </c>
      <c r="D29" s="5" t="s">
        <v>8</v>
      </c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121</v>
      </c>
      <c r="C30" s="5" t="s">
        <v>122</v>
      </c>
      <c r="D30" s="5" t="s">
        <v>7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111</v>
      </c>
      <c r="C31" s="5" t="s">
        <v>191</v>
      </c>
      <c r="D31" s="5" t="s">
        <v>7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 t="s">
        <v>86</v>
      </c>
      <c r="C32" s="5" t="s">
        <v>192</v>
      </c>
      <c r="D32" s="5" t="s">
        <v>151</v>
      </c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193</v>
      </c>
      <c r="C33" s="20" t="s">
        <v>194</v>
      </c>
      <c r="D33" s="20" t="s">
        <v>8</v>
      </c>
      <c r="E33" s="84" t="s">
        <v>195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119</v>
      </c>
      <c r="C37" s="5" t="s">
        <v>164</v>
      </c>
      <c r="D37" s="5" t="s">
        <v>165</v>
      </c>
      <c r="E37" s="67">
        <v>24</v>
      </c>
    </row>
    <row r="38" spans="1:5" ht="12.75">
      <c r="A38" s="7">
        <v>3</v>
      </c>
      <c r="B38" s="5" t="s">
        <v>166</v>
      </c>
      <c r="C38" s="5" t="s">
        <v>167</v>
      </c>
      <c r="D38" s="5" t="s">
        <v>151</v>
      </c>
      <c r="E38" s="67">
        <v>18</v>
      </c>
    </row>
    <row r="39" spans="1:5" ht="12.75">
      <c r="A39" s="7">
        <v>4</v>
      </c>
      <c r="B39" s="5" t="s">
        <v>168</v>
      </c>
      <c r="C39" s="5" t="s">
        <v>169</v>
      </c>
      <c r="D39" s="5" t="s">
        <v>170</v>
      </c>
      <c r="E39" s="67">
        <v>15</v>
      </c>
    </row>
    <row r="40" spans="1:5" ht="12.75">
      <c r="A40" s="7">
        <v>5</v>
      </c>
      <c r="B40" s="5" t="s">
        <v>136</v>
      </c>
      <c r="C40" s="5" t="s">
        <v>137</v>
      </c>
      <c r="D40" s="5" t="s">
        <v>7</v>
      </c>
      <c r="E40" s="67">
        <v>12</v>
      </c>
    </row>
    <row r="41" spans="1:5" ht="12.75">
      <c r="A41" s="7">
        <v>6</v>
      </c>
      <c r="B41" s="5" t="s">
        <v>171</v>
      </c>
      <c r="C41" s="5" t="s">
        <v>172</v>
      </c>
      <c r="D41" s="5" t="s">
        <v>9</v>
      </c>
      <c r="E41" s="67">
        <v>9</v>
      </c>
    </row>
    <row r="42" spans="1:5" ht="12.75">
      <c r="A42" s="7">
        <v>7</v>
      </c>
      <c r="B42" s="5" t="s">
        <v>44</v>
      </c>
      <c r="C42" s="5" t="s">
        <v>45</v>
      </c>
      <c r="D42" s="5" t="s">
        <v>9</v>
      </c>
      <c r="E42" s="67">
        <v>7</v>
      </c>
    </row>
    <row r="43" spans="1:5" ht="12.75">
      <c r="A43" s="7">
        <v>8</v>
      </c>
      <c r="B43" s="5" t="s">
        <v>31</v>
      </c>
      <c r="C43" s="5" t="s">
        <v>52</v>
      </c>
      <c r="D43" s="5" t="s">
        <v>15</v>
      </c>
      <c r="E43" s="66">
        <v>5</v>
      </c>
    </row>
    <row r="44" spans="1:5" ht="12.75">
      <c r="A44" s="7">
        <v>9</v>
      </c>
      <c r="B44" s="5" t="s">
        <v>48</v>
      </c>
      <c r="C44" s="5" t="s">
        <v>173</v>
      </c>
      <c r="D44" s="5" t="s">
        <v>15</v>
      </c>
      <c r="E44" s="67">
        <v>4</v>
      </c>
    </row>
    <row r="45" spans="1:5" ht="12.75">
      <c r="A45" s="7">
        <v>10</v>
      </c>
      <c r="B45" s="5" t="s">
        <v>50</v>
      </c>
      <c r="C45" s="5" t="s">
        <v>51</v>
      </c>
      <c r="D45" s="5" t="s">
        <v>15</v>
      </c>
      <c r="E45" s="67">
        <v>3</v>
      </c>
    </row>
    <row r="46" spans="1:5" ht="12.75">
      <c r="A46" s="7">
        <v>11</v>
      </c>
      <c r="B46" s="5" t="s">
        <v>162</v>
      </c>
      <c r="C46" s="5" t="s">
        <v>174</v>
      </c>
      <c r="D46" s="5" t="s">
        <v>151</v>
      </c>
      <c r="E46" s="67">
        <v>2</v>
      </c>
    </row>
    <row r="47" spans="1:5" ht="12.75">
      <c r="A47" s="7">
        <v>12</v>
      </c>
      <c r="B47" s="5" t="s">
        <v>99</v>
      </c>
      <c r="C47" s="5" t="s">
        <v>100</v>
      </c>
      <c r="D47" s="5" t="s">
        <v>7</v>
      </c>
      <c r="E47" s="67">
        <v>1</v>
      </c>
    </row>
    <row r="48" spans="1:5" ht="12.75">
      <c r="A48" s="7"/>
      <c r="B48" s="5" t="s">
        <v>175</v>
      </c>
      <c r="C48" s="5" t="s">
        <v>176</v>
      </c>
      <c r="D48" s="5" t="s">
        <v>151</v>
      </c>
      <c r="E48" s="66" t="s">
        <v>113</v>
      </c>
    </row>
    <row r="49" spans="1:5" ht="13.5" thickBot="1">
      <c r="A49" s="7"/>
      <c r="B49" s="5" t="s">
        <v>138</v>
      </c>
      <c r="C49" s="5" t="s">
        <v>139</v>
      </c>
      <c r="D49" s="5" t="s">
        <v>7</v>
      </c>
      <c r="E49" s="66" t="s">
        <v>113</v>
      </c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146</v>
      </c>
      <c r="C52" s="5" t="s">
        <v>147</v>
      </c>
      <c r="D52" s="5" t="s">
        <v>148</v>
      </c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149</v>
      </c>
      <c r="C68" s="5" t="s">
        <v>150</v>
      </c>
      <c r="D68" s="5" t="s">
        <v>151</v>
      </c>
      <c r="E68" s="67">
        <v>48</v>
      </c>
    </row>
    <row r="69" spans="1:5" ht="12.75">
      <c r="A69" s="7">
        <v>2</v>
      </c>
      <c r="B69" s="5" t="s">
        <v>152</v>
      </c>
      <c r="C69" s="5" t="s">
        <v>153</v>
      </c>
      <c r="D69" s="5" t="s">
        <v>154</v>
      </c>
      <c r="E69" s="67">
        <v>42</v>
      </c>
    </row>
    <row r="70" spans="1:5" ht="12.75">
      <c r="A70" s="7">
        <v>3</v>
      </c>
      <c r="B70" s="5" t="s">
        <v>155</v>
      </c>
      <c r="C70" s="5" t="s">
        <v>156</v>
      </c>
      <c r="D70" s="5" t="s">
        <v>157</v>
      </c>
      <c r="E70" s="67">
        <v>36</v>
      </c>
    </row>
    <row r="71" spans="1:5" ht="12.75">
      <c r="A71" s="7">
        <v>4</v>
      </c>
      <c r="B71" s="5" t="s">
        <v>158</v>
      </c>
      <c r="C71" s="5" t="s">
        <v>159</v>
      </c>
      <c r="D71" s="5" t="s">
        <v>151</v>
      </c>
      <c r="E71" s="67">
        <v>32</v>
      </c>
    </row>
    <row r="72" spans="1:5" ht="12.75">
      <c r="A72" s="7">
        <v>5</v>
      </c>
      <c r="B72" s="5" t="s">
        <v>160</v>
      </c>
      <c r="C72" s="5" t="s">
        <v>161</v>
      </c>
      <c r="D72" s="5" t="s">
        <v>154</v>
      </c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G22" sqref="G22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168</v>
      </c>
      <c r="C3" s="5" t="s">
        <v>177</v>
      </c>
      <c r="D3" s="5" t="s">
        <v>8</v>
      </c>
      <c r="E3" s="67">
        <v>80</v>
      </c>
      <c r="G3" s="16" t="s">
        <v>8</v>
      </c>
      <c r="H3" s="10">
        <f aca="true" t="shared" si="0" ref="H3:H16">SUMIF($D$3:$D$49,G3,$E$3:$E$49)</f>
        <v>214</v>
      </c>
      <c r="I3" s="10">
        <v>1</v>
      </c>
      <c r="J3" s="17">
        <v>50</v>
      </c>
    </row>
    <row r="4" spans="1:10" ht="12.75">
      <c r="A4" s="6" t="s">
        <v>110</v>
      </c>
      <c r="B4" s="5" t="s">
        <v>78</v>
      </c>
      <c r="C4" s="5" t="s">
        <v>79</v>
      </c>
      <c r="D4" s="5" t="s">
        <v>7</v>
      </c>
      <c r="E4" s="66" t="s">
        <v>113</v>
      </c>
      <c r="G4" s="82" t="s">
        <v>151</v>
      </c>
      <c r="H4" s="10">
        <f t="shared" si="0"/>
        <v>93</v>
      </c>
      <c r="I4" s="10">
        <v>2</v>
      </c>
      <c r="J4" s="17">
        <v>43</v>
      </c>
    </row>
    <row r="5" spans="1:10" ht="12.75">
      <c r="A5" s="6" t="s">
        <v>110</v>
      </c>
      <c r="B5" s="5" t="s">
        <v>33</v>
      </c>
      <c r="C5" s="5" t="s">
        <v>34</v>
      </c>
      <c r="D5" s="5" t="s">
        <v>8</v>
      </c>
      <c r="E5" s="66" t="s">
        <v>113</v>
      </c>
      <c r="G5" s="16" t="s">
        <v>7</v>
      </c>
      <c r="H5" s="10">
        <f t="shared" si="0"/>
        <v>63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170</v>
      </c>
      <c r="H6" s="10">
        <f t="shared" si="0"/>
        <v>42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165</v>
      </c>
      <c r="H7" s="10">
        <f t="shared" si="0"/>
        <v>24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15</v>
      </c>
      <c r="H8" s="10">
        <f t="shared" si="0"/>
        <v>16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201</v>
      </c>
      <c r="H9" s="10">
        <f t="shared" si="0"/>
        <v>9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 t="s">
        <v>9</v>
      </c>
      <c r="H10" s="10">
        <f t="shared" si="0"/>
        <v>9</v>
      </c>
      <c r="I10" s="10">
        <v>7</v>
      </c>
      <c r="J10" s="17">
        <v>21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178</v>
      </c>
      <c r="C19" s="5" t="s">
        <v>179</v>
      </c>
      <c r="D19" s="5" t="s">
        <v>151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184</v>
      </c>
      <c r="C20" s="5" t="s">
        <v>185</v>
      </c>
      <c r="D20" s="5" t="s">
        <v>8</v>
      </c>
      <c r="E20" s="67">
        <v>42</v>
      </c>
      <c r="G20" s="16" t="s">
        <v>199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131</v>
      </c>
      <c r="C21" s="5" t="s">
        <v>181</v>
      </c>
      <c r="D21" s="5" t="s">
        <v>151</v>
      </c>
      <c r="E21" s="67">
        <v>36</v>
      </c>
      <c r="G21" s="16" t="s">
        <v>154</v>
      </c>
      <c r="H21" s="10">
        <f t="shared" si="1"/>
        <v>68</v>
      </c>
      <c r="I21" s="10">
        <v>2</v>
      </c>
      <c r="J21" s="17">
        <v>43</v>
      </c>
    </row>
    <row r="22" spans="1:10" ht="12.75">
      <c r="A22" s="7">
        <v>4</v>
      </c>
      <c r="B22" s="5" t="s">
        <v>182</v>
      </c>
      <c r="C22" s="5" t="s">
        <v>183</v>
      </c>
      <c r="D22" s="5" t="s">
        <v>8</v>
      </c>
      <c r="E22" s="67">
        <v>32</v>
      </c>
      <c r="G22" s="16" t="s">
        <v>151</v>
      </c>
      <c r="H22" s="10">
        <f t="shared" si="1"/>
        <v>48</v>
      </c>
      <c r="I22" s="10">
        <v>3</v>
      </c>
      <c r="J22" s="17">
        <v>37</v>
      </c>
    </row>
    <row r="23" spans="1:10" ht="12.75">
      <c r="A23" s="7">
        <v>5</v>
      </c>
      <c r="B23" s="5" t="s">
        <v>193</v>
      </c>
      <c r="C23" s="5" t="s">
        <v>194</v>
      </c>
      <c r="D23" s="5" t="s">
        <v>8</v>
      </c>
      <c r="E23" s="67">
        <v>28</v>
      </c>
      <c r="G23" s="16" t="s">
        <v>157</v>
      </c>
      <c r="H23" s="10">
        <f t="shared" si="1"/>
        <v>42</v>
      </c>
      <c r="I23" s="10">
        <v>4</v>
      </c>
      <c r="J23" s="17">
        <v>32</v>
      </c>
    </row>
    <row r="24" spans="1:10" ht="12.75">
      <c r="A24" s="7">
        <v>6</v>
      </c>
      <c r="B24" s="5" t="s">
        <v>86</v>
      </c>
      <c r="C24" s="5" t="s">
        <v>180</v>
      </c>
      <c r="D24" s="5" t="s">
        <v>170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10</v>
      </c>
      <c r="C25" s="5" t="s">
        <v>17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13</v>
      </c>
      <c r="C26" s="5" t="s">
        <v>12</v>
      </c>
      <c r="D26" s="5" t="s">
        <v>7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119</v>
      </c>
      <c r="C37" s="5" t="s">
        <v>164</v>
      </c>
      <c r="D37" s="5" t="s">
        <v>165</v>
      </c>
      <c r="E37" s="67">
        <v>24</v>
      </c>
    </row>
    <row r="38" spans="1:5" ht="12.75">
      <c r="A38" s="7">
        <v>3</v>
      </c>
      <c r="B38" s="5" t="s">
        <v>168</v>
      </c>
      <c r="C38" s="5" t="s">
        <v>169</v>
      </c>
      <c r="D38" s="5" t="s">
        <v>170</v>
      </c>
      <c r="E38" s="67">
        <v>18</v>
      </c>
    </row>
    <row r="39" spans="1:5" ht="12.75">
      <c r="A39" s="7">
        <v>4</v>
      </c>
      <c r="B39" s="5" t="s">
        <v>99</v>
      </c>
      <c r="C39" s="5" t="s">
        <v>100</v>
      </c>
      <c r="D39" s="5" t="s">
        <v>7</v>
      </c>
      <c r="E39" s="67">
        <v>15</v>
      </c>
    </row>
    <row r="40" spans="1:5" ht="12.75">
      <c r="A40" s="7">
        <v>5</v>
      </c>
      <c r="B40" s="5" t="s">
        <v>136</v>
      </c>
      <c r="C40" s="5" t="s">
        <v>137</v>
      </c>
      <c r="D40" s="5" t="s">
        <v>7</v>
      </c>
      <c r="E40" s="67">
        <v>12</v>
      </c>
    </row>
    <row r="41" spans="1:5" ht="12.75">
      <c r="A41" s="7">
        <v>6</v>
      </c>
      <c r="B41" s="5" t="s">
        <v>200</v>
      </c>
      <c r="C41" s="5" t="s">
        <v>202</v>
      </c>
      <c r="D41" s="5" t="s">
        <v>201</v>
      </c>
      <c r="E41" s="67">
        <v>9</v>
      </c>
    </row>
    <row r="42" spans="1:5" ht="12.75">
      <c r="A42" s="7">
        <v>7</v>
      </c>
      <c r="B42" s="5" t="s">
        <v>166</v>
      </c>
      <c r="C42" s="5" t="s">
        <v>167</v>
      </c>
      <c r="D42" s="5" t="s">
        <v>151</v>
      </c>
      <c r="E42" s="67">
        <v>7</v>
      </c>
    </row>
    <row r="43" spans="1:5" ht="12.75">
      <c r="A43" s="7">
        <v>8</v>
      </c>
      <c r="B43" s="5" t="s">
        <v>171</v>
      </c>
      <c r="C43" s="5" t="s">
        <v>172</v>
      </c>
      <c r="D43" s="5" t="s">
        <v>9</v>
      </c>
      <c r="E43" s="66">
        <v>5</v>
      </c>
    </row>
    <row r="44" spans="1:5" ht="12.75">
      <c r="A44" s="7">
        <v>9</v>
      </c>
      <c r="B44" s="5" t="s">
        <v>44</v>
      </c>
      <c r="C44" s="5" t="s">
        <v>45</v>
      </c>
      <c r="D44" s="5" t="s">
        <v>9</v>
      </c>
      <c r="E44" s="67">
        <v>4</v>
      </c>
    </row>
    <row r="45" spans="1:5" ht="12.75">
      <c r="A45" s="7">
        <v>10</v>
      </c>
      <c r="B45" s="5" t="s">
        <v>48</v>
      </c>
      <c r="C45" s="5" t="s">
        <v>173</v>
      </c>
      <c r="D45" s="5" t="s">
        <v>15</v>
      </c>
      <c r="E45" s="67">
        <v>3</v>
      </c>
    </row>
    <row r="46" spans="1:5" ht="12.75">
      <c r="A46" s="7">
        <v>11</v>
      </c>
      <c r="B46" s="5" t="s">
        <v>203</v>
      </c>
      <c r="C46" s="5" t="s">
        <v>176</v>
      </c>
      <c r="D46" s="5" t="s">
        <v>151</v>
      </c>
      <c r="E46" s="67">
        <v>2</v>
      </c>
    </row>
    <row r="47" spans="1:5" ht="12.75">
      <c r="A47" s="7">
        <v>12</v>
      </c>
      <c r="B47" s="5" t="s">
        <v>50</v>
      </c>
      <c r="C47" s="5" t="s">
        <v>51</v>
      </c>
      <c r="D47" s="5" t="s">
        <v>15</v>
      </c>
      <c r="E47" s="67">
        <v>1</v>
      </c>
    </row>
    <row r="48" spans="1:5" ht="12.75">
      <c r="A48" s="7"/>
      <c r="B48" s="5" t="s">
        <v>31</v>
      </c>
      <c r="C48" s="5" t="s">
        <v>52</v>
      </c>
      <c r="D48" s="5" t="s">
        <v>15</v>
      </c>
      <c r="E48" s="67"/>
    </row>
    <row r="49" spans="1:5" ht="13.5" thickBot="1">
      <c r="A49" s="7"/>
      <c r="B49" s="5" t="s">
        <v>162</v>
      </c>
      <c r="C49" s="5" t="s">
        <v>174</v>
      </c>
      <c r="D49" s="5" t="s">
        <v>151</v>
      </c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197</v>
      </c>
      <c r="C52" s="5" t="s">
        <v>198</v>
      </c>
      <c r="D52" s="5" t="s">
        <v>199</v>
      </c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149</v>
      </c>
      <c r="C68" s="5" t="s">
        <v>150</v>
      </c>
      <c r="D68" s="5" t="s">
        <v>151</v>
      </c>
      <c r="E68" s="67">
        <v>48</v>
      </c>
    </row>
    <row r="69" spans="1:5" ht="12.75">
      <c r="A69" s="7">
        <v>2</v>
      </c>
      <c r="B69" s="5" t="s">
        <v>155</v>
      </c>
      <c r="C69" s="5" t="s">
        <v>156</v>
      </c>
      <c r="D69" s="5" t="s">
        <v>157</v>
      </c>
      <c r="E69" s="67">
        <v>42</v>
      </c>
    </row>
    <row r="70" spans="1:5" ht="12.75">
      <c r="A70" s="7">
        <v>3</v>
      </c>
      <c r="B70" s="5" t="s">
        <v>152</v>
      </c>
      <c r="C70" s="5" t="s">
        <v>153</v>
      </c>
      <c r="D70" s="5" t="s">
        <v>154</v>
      </c>
      <c r="E70" s="67">
        <v>36</v>
      </c>
    </row>
    <row r="71" spans="1:5" ht="12.75">
      <c r="A71" s="7">
        <v>4</v>
      </c>
      <c r="B71" s="5" t="s">
        <v>160</v>
      </c>
      <c r="C71" s="5" t="s">
        <v>161</v>
      </c>
      <c r="D71" s="5" t="s">
        <v>154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M9" sqref="M9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SUMIF($D$3:$D$49,G3,$E$3:$E$49)</f>
        <v>152</v>
      </c>
      <c r="I3" s="10">
        <v>1</v>
      </c>
      <c r="J3" s="17">
        <v>50</v>
      </c>
    </row>
    <row r="4" spans="1:10" ht="12.75">
      <c r="A4" s="6">
        <v>2</v>
      </c>
      <c r="B4" s="5" t="s">
        <v>114</v>
      </c>
      <c r="C4" s="5" t="s">
        <v>115</v>
      </c>
      <c r="D4" s="5" t="s">
        <v>116</v>
      </c>
      <c r="E4" s="66">
        <v>70</v>
      </c>
      <c r="G4" s="82" t="s">
        <v>8</v>
      </c>
      <c r="H4" s="10">
        <f t="shared" si="0"/>
        <v>137</v>
      </c>
      <c r="I4" s="10">
        <v>2</v>
      </c>
      <c r="J4" s="17">
        <v>43</v>
      </c>
    </row>
    <row r="5" spans="1:10" ht="12.75">
      <c r="A5" s="6">
        <v>3</v>
      </c>
      <c r="B5" s="5" t="s">
        <v>168</v>
      </c>
      <c r="C5" s="5" t="s">
        <v>177</v>
      </c>
      <c r="D5" s="5" t="s">
        <v>8</v>
      </c>
      <c r="E5" s="66">
        <v>63</v>
      </c>
      <c r="G5" s="16" t="s">
        <v>82</v>
      </c>
      <c r="H5" s="10">
        <f t="shared" si="0"/>
        <v>80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116</v>
      </c>
      <c r="H6" s="10">
        <f t="shared" si="0"/>
        <v>70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40</v>
      </c>
      <c r="H7" s="10">
        <f t="shared" si="0"/>
        <v>48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70</v>
      </c>
      <c r="H8" s="10">
        <f t="shared" si="0"/>
        <v>31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12</v>
      </c>
      <c r="I9" s="11" t="s">
        <v>226</v>
      </c>
      <c r="J9" s="15" t="s">
        <v>113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80</v>
      </c>
      <c r="C19" s="5" t="s">
        <v>81</v>
      </c>
      <c r="D19" s="5" t="s">
        <v>82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111</v>
      </c>
      <c r="C20" s="5" t="s">
        <v>204</v>
      </c>
      <c r="D20" s="5" t="s">
        <v>8</v>
      </c>
      <c r="E20" s="67">
        <v>42</v>
      </c>
      <c r="G20" s="16" t="s">
        <v>40</v>
      </c>
      <c r="H20" s="10">
        <f aca="true" t="shared" si="1" ref="H20:H33">SUMIF($D$52:$D$82,G20,$E$52:$E$82)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13</v>
      </c>
      <c r="C21" s="5" t="s">
        <v>14</v>
      </c>
      <c r="D21" s="5" t="s">
        <v>40</v>
      </c>
      <c r="E21" s="67">
        <v>36</v>
      </c>
      <c r="G21" s="16" t="s">
        <v>7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89</v>
      </c>
      <c r="C22" s="5" t="s">
        <v>90</v>
      </c>
      <c r="D22" s="5" t="s">
        <v>82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111</v>
      </c>
      <c r="C23" s="5" t="s">
        <v>191</v>
      </c>
      <c r="D23" s="5" t="s">
        <v>7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131</v>
      </c>
      <c r="C37" s="5" t="s">
        <v>132</v>
      </c>
      <c r="D37" s="5" t="s">
        <v>7</v>
      </c>
      <c r="E37" s="67">
        <v>24</v>
      </c>
    </row>
    <row r="38" spans="1:5" ht="12.75">
      <c r="A38" s="7">
        <v>3</v>
      </c>
      <c r="B38" s="5" t="s">
        <v>136</v>
      </c>
      <c r="C38" s="5" t="s">
        <v>137</v>
      </c>
      <c r="D38" s="5" t="s">
        <v>7</v>
      </c>
      <c r="E38" s="67">
        <v>18</v>
      </c>
    </row>
    <row r="39" spans="1:5" ht="12.75">
      <c r="A39" s="7">
        <v>4</v>
      </c>
      <c r="B39" s="5" t="s">
        <v>93</v>
      </c>
      <c r="C39" s="5" t="s">
        <v>94</v>
      </c>
      <c r="D39" s="5" t="s">
        <v>70</v>
      </c>
      <c r="E39" s="67">
        <v>15</v>
      </c>
    </row>
    <row r="40" spans="1:5" ht="12.75">
      <c r="A40" s="7">
        <v>5</v>
      </c>
      <c r="B40" s="5" t="s">
        <v>50</v>
      </c>
      <c r="C40" s="5" t="s">
        <v>51</v>
      </c>
      <c r="D40" s="5" t="s">
        <v>15</v>
      </c>
      <c r="E40" s="67">
        <v>12</v>
      </c>
    </row>
    <row r="41" spans="1:5" ht="12.75">
      <c r="A41" s="7">
        <v>6</v>
      </c>
      <c r="B41" s="5" t="s">
        <v>205</v>
      </c>
      <c r="C41" s="5" t="s">
        <v>206</v>
      </c>
      <c r="D41" s="5" t="s">
        <v>70</v>
      </c>
      <c r="E41" s="67">
        <v>9</v>
      </c>
    </row>
    <row r="42" spans="1:5" ht="12.75">
      <c r="A42" s="7">
        <v>7</v>
      </c>
      <c r="B42" s="5" t="s">
        <v>207</v>
      </c>
      <c r="C42" s="5" t="s">
        <v>208</v>
      </c>
      <c r="D42" s="5" t="s">
        <v>40</v>
      </c>
      <c r="E42" s="67">
        <v>7</v>
      </c>
    </row>
    <row r="43" spans="1:5" ht="12.75">
      <c r="A43" s="7">
        <v>8</v>
      </c>
      <c r="B43" s="5" t="s">
        <v>102</v>
      </c>
      <c r="C43" s="5" t="s">
        <v>103</v>
      </c>
      <c r="D43" s="5" t="s">
        <v>40</v>
      </c>
      <c r="E43" s="66">
        <v>5</v>
      </c>
    </row>
    <row r="44" spans="1:5" ht="12.75">
      <c r="A44" s="7">
        <v>9</v>
      </c>
      <c r="B44" s="5" t="s">
        <v>108</v>
      </c>
      <c r="C44" s="5" t="s">
        <v>109</v>
      </c>
      <c r="D44" s="5" t="s">
        <v>70</v>
      </c>
      <c r="E44" s="67">
        <v>4</v>
      </c>
    </row>
    <row r="45" spans="1:5" ht="12.75">
      <c r="A45" s="7">
        <v>10</v>
      </c>
      <c r="B45" s="5" t="s">
        <v>209</v>
      </c>
      <c r="C45" s="5" t="s">
        <v>210</v>
      </c>
      <c r="D45" s="5" t="s">
        <v>70</v>
      </c>
      <c r="E45" s="67">
        <v>3</v>
      </c>
    </row>
    <row r="46" spans="1:5" ht="12.75">
      <c r="A46" s="7">
        <v>11</v>
      </c>
      <c r="B46" s="5" t="s">
        <v>138</v>
      </c>
      <c r="C46" s="5" t="s">
        <v>139</v>
      </c>
      <c r="D46" s="5" t="s">
        <v>7</v>
      </c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/>
      <c r="C52" s="5"/>
      <c r="D52" s="5"/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66</v>
      </c>
      <c r="C68" s="5" t="s">
        <v>67</v>
      </c>
      <c r="D68" s="5" t="s">
        <v>40</v>
      </c>
      <c r="E68" s="67">
        <v>48</v>
      </c>
    </row>
    <row r="69" spans="1:5" ht="12.75">
      <c r="A69" s="7">
        <v>2</v>
      </c>
      <c r="B69" s="5" t="s">
        <v>125</v>
      </c>
      <c r="C69" s="5" t="s">
        <v>126</v>
      </c>
      <c r="D69" s="5" t="s">
        <v>7</v>
      </c>
      <c r="E69" s="67">
        <v>42</v>
      </c>
    </row>
    <row r="70" spans="1:5" ht="12.75">
      <c r="A70" s="7">
        <v>3</v>
      </c>
      <c r="B70" s="5" t="s">
        <v>73</v>
      </c>
      <c r="C70" s="5" t="s">
        <v>74</v>
      </c>
      <c r="D70" s="5" t="s">
        <v>40</v>
      </c>
      <c r="E70" s="67">
        <v>36</v>
      </c>
    </row>
    <row r="71" spans="1:5" ht="12.75">
      <c r="A71" s="7">
        <v>4</v>
      </c>
      <c r="B71" s="5" t="s">
        <v>71</v>
      </c>
      <c r="C71" s="5" t="s">
        <v>72</v>
      </c>
      <c r="D71" s="5" t="s">
        <v>40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K10" sqref="K10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114</v>
      </c>
      <c r="C3" s="5" t="s">
        <v>115</v>
      </c>
      <c r="D3" s="5" t="s">
        <v>116</v>
      </c>
      <c r="E3" s="67">
        <v>80</v>
      </c>
      <c r="G3" s="16" t="s">
        <v>7</v>
      </c>
      <c r="H3" s="10">
        <f aca="true" t="shared" si="0" ref="H3:H16">SUMIF($D$3:$D$49,G3,$E$3:$E$49)</f>
        <v>173</v>
      </c>
      <c r="I3" s="10">
        <v>1</v>
      </c>
      <c r="J3" s="17">
        <v>50</v>
      </c>
    </row>
    <row r="4" spans="1:10" ht="12.75">
      <c r="A4" s="6">
        <v>2</v>
      </c>
      <c r="B4" s="5" t="s">
        <v>78</v>
      </c>
      <c r="C4" s="5" t="s">
        <v>79</v>
      </c>
      <c r="D4" s="5" t="s">
        <v>7</v>
      </c>
      <c r="E4" s="66">
        <v>70</v>
      </c>
      <c r="G4" s="82" t="s">
        <v>8</v>
      </c>
      <c r="H4" s="10">
        <f t="shared" si="0"/>
        <v>127</v>
      </c>
      <c r="I4" s="10">
        <v>2</v>
      </c>
      <c r="J4" s="17">
        <v>43</v>
      </c>
    </row>
    <row r="5" spans="1:10" ht="12.75">
      <c r="A5" s="6">
        <v>3</v>
      </c>
      <c r="B5" s="5" t="s">
        <v>168</v>
      </c>
      <c r="C5" s="5" t="s">
        <v>177</v>
      </c>
      <c r="D5" s="5" t="s">
        <v>8</v>
      </c>
      <c r="E5" s="66">
        <v>63</v>
      </c>
      <c r="G5" s="16" t="s">
        <v>116</v>
      </c>
      <c r="H5" s="10">
        <f t="shared" si="0"/>
        <v>80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82</v>
      </c>
      <c r="H6" s="10">
        <f t="shared" si="0"/>
        <v>76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40</v>
      </c>
      <c r="H7" s="10">
        <f t="shared" si="0"/>
        <v>58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9</v>
      </c>
      <c r="H8" s="10">
        <f t="shared" si="0"/>
        <v>21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18</v>
      </c>
      <c r="I9" s="11" t="s">
        <v>226</v>
      </c>
      <c r="J9" s="15" t="s">
        <v>113</v>
      </c>
    </row>
    <row r="10" spans="1:10" ht="12.75">
      <c r="A10" s="7">
        <v>8</v>
      </c>
      <c r="E10" s="67">
        <v>35</v>
      </c>
      <c r="G10" s="16" t="s">
        <v>70</v>
      </c>
      <c r="H10" s="10">
        <f t="shared" si="0"/>
        <v>17</v>
      </c>
      <c r="I10" s="10">
        <v>8</v>
      </c>
      <c r="J10" s="17">
        <v>21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80</v>
      </c>
      <c r="C19" s="5" t="s">
        <v>81</v>
      </c>
      <c r="D19" s="5" t="s">
        <v>82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13</v>
      </c>
      <c r="C20" s="5" t="s">
        <v>14</v>
      </c>
      <c r="D20" s="5" t="s">
        <v>40</v>
      </c>
      <c r="E20" s="67">
        <v>42</v>
      </c>
      <c r="G20" s="16" t="s">
        <v>40</v>
      </c>
      <c r="H20" s="10">
        <f aca="true" t="shared" si="1" ref="H20:H33">SUMIF($D$52:$D$82,G20,$E$52:$E$82)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10</v>
      </c>
      <c r="C21" s="5" t="s">
        <v>17</v>
      </c>
      <c r="D21" s="5" t="s">
        <v>7</v>
      </c>
      <c r="E21" s="67">
        <v>36</v>
      </c>
      <c r="G21" s="16" t="s">
        <v>7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111</v>
      </c>
      <c r="C22" s="5" t="s">
        <v>204</v>
      </c>
      <c r="D22" s="5" t="s">
        <v>8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89</v>
      </c>
      <c r="C23" s="5" t="s">
        <v>90</v>
      </c>
      <c r="D23" s="5" t="s">
        <v>82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111</v>
      </c>
      <c r="C24" s="5" t="s">
        <v>191</v>
      </c>
      <c r="D24" s="5" t="s">
        <v>7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188</v>
      </c>
      <c r="C25" s="5" t="s">
        <v>189</v>
      </c>
      <c r="D25" s="5" t="s">
        <v>9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131</v>
      </c>
      <c r="C37" s="5" t="s">
        <v>132</v>
      </c>
      <c r="D37" s="5" t="s">
        <v>7</v>
      </c>
      <c r="E37" s="67">
        <v>24</v>
      </c>
    </row>
    <row r="38" spans="1:5" ht="12.75">
      <c r="A38" s="7">
        <v>3</v>
      </c>
      <c r="B38" s="5" t="s">
        <v>50</v>
      </c>
      <c r="C38" s="5" t="s">
        <v>51</v>
      </c>
      <c r="D38" s="5" t="s">
        <v>15</v>
      </c>
      <c r="E38" s="67">
        <v>18</v>
      </c>
    </row>
    <row r="39" spans="1:5" ht="12.75">
      <c r="A39" s="7">
        <v>4</v>
      </c>
      <c r="B39" s="5" t="s">
        <v>136</v>
      </c>
      <c r="C39" s="5" t="s">
        <v>137</v>
      </c>
      <c r="D39" s="5" t="s">
        <v>7</v>
      </c>
      <c r="E39" s="67">
        <v>15</v>
      </c>
    </row>
    <row r="40" spans="1:5" ht="12.75">
      <c r="A40" s="7">
        <v>5</v>
      </c>
      <c r="B40" s="5" t="s">
        <v>93</v>
      </c>
      <c r="C40" s="5" t="s">
        <v>94</v>
      </c>
      <c r="D40" s="5" t="s">
        <v>70</v>
      </c>
      <c r="E40" s="67">
        <v>12</v>
      </c>
    </row>
    <row r="41" spans="1:5" ht="12.75">
      <c r="A41" s="7">
        <v>6</v>
      </c>
      <c r="B41" s="5" t="s">
        <v>102</v>
      </c>
      <c r="C41" s="5" t="s">
        <v>103</v>
      </c>
      <c r="D41" s="5" t="s">
        <v>40</v>
      </c>
      <c r="E41" s="67">
        <v>9</v>
      </c>
    </row>
    <row r="42" spans="1:5" ht="12.75">
      <c r="A42" s="7">
        <v>7</v>
      </c>
      <c r="B42" s="5" t="s">
        <v>207</v>
      </c>
      <c r="C42" s="5" t="s">
        <v>208</v>
      </c>
      <c r="D42" s="5" t="s">
        <v>40</v>
      </c>
      <c r="E42" s="67">
        <v>7</v>
      </c>
    </row>
    <row r="43" spans="1:5" ht="12.75">
      <c r="A43" s="7">
        <v>8</v>
      </c>
      <c r="B43" s="5" t="s">
        <v>205</v>
      </c>
      <c r="C43" s="5" t="s">
        <v>206</v>
      </c>
      <c r="D43" s="5" t="s">
        <v>70</v>
      </c>
      <c r="E43" s="66">
        <v>5</v>
      </c>
    </row>
    <row r="44" spans="1:5" ht="12.75">
      <c r="A44" s="7">
        <v>9</v>
      </c>
      <c r="B44" s="5" t="s">
        <v>138</v>
      </c>
      <c r="C44" s="5" t="s">
        <v>139</v>
      </c>
      <c r="D44" s="5" t="s">
        <v>7</v>
      </c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/>
      <c r="C52" s="5"/>
      <c r="D52" s="5"/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66</v>
      </c>
      <c r="C68" s="5" t="s">
        <v>67</v>
      </c>
      <c r="D68" s="5" t="s">
        <v>40</v>
      </c>
      <c r="E68" s="67">
        <v>48</v>
      </c>
    </row>
    <row r="69" spans="1:5" ht="12.75">
      <c r="A69" s="7">
        <v>2</v>
      </c>
      <c r="B69" s="5" t="s">
        <v>125</v>
      </c>
      <c r="C69" s="5" t="s">
        <v>126</v>
      </c>
      <c r="D69" s="5" t="s">
        <v>7</v>
      </c>
      <c r="E69" s="67">
        <v>42</v>
      </c>
    </row>
    <row r="70" spans="1:5" ht="12.75">
      <c r="A70" s="7">
        <v>3</v>
      </c>
      <c r="B70" s="5" t="s">
        <v>71</v>
      </c>
      <c r="C70" s="5" t="s">
        <v>72</v>
      </c>
      <c r="D70" s="5" t="s">
        <v>40</v>
      </c>
      <c r="E70" s="67">
        <v>36</v>
      </c>
    </row>
    <row r="71" spans="1:5" ht="12.75">
      <c r="A71" s="7">
        <v>4</v>
      </c>
      <c r="B71" s="5" t="s">
        <v>73</v>
      </c>
      <c r="C71" s="5" t="s">
        <v>74</v>
      </c>
      <c r="D71" s="5" t="s">
        <v>40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O11" sqref="O11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/>
      <c r="C3" s="5"/>
      <c r="D3" s="5"/>
      <c r="E3" s="67">
        <v>160</v>
      </c>
      <c r="G3" s="16" t="s">
        <v>151</v>
      </c>
      <c r="H3" s="10">
        <f aca="true" t="shared" si="0" ref="H3:H16">SUMIF($D$3:$D$49,G3,$E$3:$E$49)</f>
        <v>352</v>
      </c>
      <c r="I3" s="10">
        <v>1</v>
      </c>
      <c r="J3" s="17">
        <v>100</v>
      </c>
    </row>
    <row r="4" spans="1:10" ht="12.75">
      <c r="A4" s="6">
        <v>2</v>
      </c>
      <c r="B4" s="5"/>
      <c r="C4" s="5"/>
      <c r="D4" s="5"/>
      <c r="E4" s="66">
        <v>140</v>
      </c>
      <c r="G4" s="82" t="s">
        <v>222</v>
      </c>
      <c r="H4" s="102">
        <f t="shared" si="0"/>
        <v>144</v>
      </c>
      <c r="I4" s="10">
        <v>2</v>
      </c>
      <c r="J4" s="17">
        <v>86</v>
      </c>
    </row>
    <row r="5" spans="1:10" ht="12.75">
      <c r="A5" s="6">
        <v>3</v>
      </c>
      <c r="B5" s="5"/>
      <c r="C5" s="5"/>
      <c r="D5" s="5"/>
      <c r="E5" s="66">
        <v>126</v>
      </c>
      <c r="G5" s="16" t="s">
        <v>43</v>
      </c>
      <c r="H5" s="102">
        <f t="shared" si="0"/>
        <v>72</v>
      </c>
      <c r="I5" s="10">
        <v>3</v>
      </c>
      <c r="J5" s="17">
        <v>74</v>
      </c>
    </row>
    <row r="6" spans="1:10" ht="12.75">
      <c r="A6" s="7">
        <v>4</v>
      </c>
      <c r="B6" s="5"/>
      <c r="C6" s="5"/>
      <c r="D6" s="5"/>
      <c r="E6" s="67">
        <v>114</v>
      </c>
      <c r="G6" s="16" t="s">
        <v>15</v>
      </c>
      <c r="H6" s="102">
        <f t="shared" si="0"/>
        <v>44</v>
      </c>
      <c r="I6" s="10">
        <v>4</v>
      </c>
      <c r="J6" s="17">
        <v>64</v>
      </c>
    </row>
    <row r="7" spans="1:10" ht="12.75">
      <c r="A7" s="7">
        <v>5</v>
      </c>
      <c r="B7" s="5"/>
      <c r="C7" s="5"/>
      <c r="D7" s="5"/>
      <c r="E7" s="67">
        <v>102</v>
      </c>
      <c r="G7" s="16"/>
      <c r="H7" s="10">
        <f t="shared" si="0"/>
        <v>0</v>
      </c>
      <c r="I7" s="10">
        <v>5</v>
      </c>
      <c r="J7" s="17">
        <v>56</v>
      </c>
    </row>
    <row r="8" spans="1:10" ht="12.75">
      <c r="A8" s="7">
        <v>6</v>
      </c>
      <c r="B8" s="5"/>
      <c r="C8" s="5"/>
      <c r="D8" s="5"/>
      <c r="E8" s="67">
        <v>90</v>
      </c>
      <c r="G8" s="16"/>
      <c r="H8" s="10">
        <f t="shared" si="0"/>
        <v>0</v>
      </c>
      <c r="I8" s="10">
        <v>6</v>
      </c>
      <c r="J8" s="17">
        <v>48</v>
      </c>
    </row>
    <row r="9" spans="1:10" ht="12.75">
      <c r="A9" s="7">
        <v>7</v>
      </c>
      <c r="E9" s="67">
        <v>80</v>
      </c>
      <c r="G9" s="16"/>
      <c r="H9" s="10">
        <f t="shared" si="0"/>
        <v>0</v>
      </c>
      <c r="I9" s="10">
        <v>7</v>
      </c>
      <c r="J9" s="17">
        <v>42</v>
      </c>
    </row>
    <row r="10" spans="1:10" ht="12.75">
      <c r="A10" s="7">
        <v>8</v>
      </c>
      <c r="E10" s="67">
        <v>70</v>
      </c>
      <c r="G10" s="16"/>
      <c r="H10" s="10">
        <f t="shared" si="0"/>
        <v>0</v>
      </c>
      <c r="I10" s="10">
        <v>8</v>
      </c>
      <c r="J10" s="17">
        <v>36</v>
      </c>
    </row>
    <row r="11" spans="1:10" ht="12.75">
      <c r="A11" s="7">
        <v>9</v>
      </c>
      <c r="E11" s="67">
        <v>60</v>
      </c>
      <c r="G11" s="63"/>
      <c r="H11" s="10">
        <f t="shared" si="0"/>
        <v>0</v>
      </c>
      <c r="I11" s="10">
        <v>9</v>
      </c>
      <c r="J11" s="17">
        <v>30</v>
      </c>
    </row>
    <row r="12" spans="1:10" ht="12.75">
      <c r="A12" s="7">
        <v>10</v>
      </c>
      <c r="E12" s="67">
        <v>52</v>
      </c>
      <c r="G12" s="63"/>
      <c r="H12" s="10">
        <f t="shared" si="0"/>
        <v>0</v>
      </c>
      <c r="I12" s="10">
        <v>10</v>
      </c>
      <c r="J12" s="17">
        <v>26</v>
      </c>
    </row>
    <row r="13" spans="1:10" ht="12.75">
      <c r="A13" s="7">
        <v>11</v>
      </c>
      <c r="E13" s="67">
        <v>44</v>
      </c>
      <c r="G13" s="63"/>
      <c r="H13" s="10">
        <f t="shared" si="0"/>
        <v>0</v>
      </c>
      <c r="I13" s="10">
        <v>11</v>
      </c>
      <c r="J13" s="17">
        <v>22</v>
      </c>
    </row>
    <row r="14" spans="1:10" ht="12.75">
      <c r="A14" s="7">
        <v>12</v>
      </c>
      <c r="E14" s="67">
        <v>36</v>
      </c>
      <c r="G14" s="63"/>
      <c r="H14" s="10">
        <f t="shared" si="0"/>
        <v>0</v>
      </c>
      <c r="I14" s="10">
        <v>12</v>
      </c>
      <c r="J14" s="17">
        <v>18</v>
      </c>
    </row>
    <row r="15" spans="1:10" ht="12.75">
      <c r="A15" s="7">
        <v>13</v>
      </c>
      <c r="E15" s="67">
        <v>30</v>
      </c>
      <c r="G15" s="63"/>
      <c r="H15" s="10">
        <f t="shared" si="0"/>
        <v>0</v>
      </c>
      <c r="I15" s="10">
        <v>13</v>
      </c>
      <c r="J15" s="17">
        <v>16</v>
      </c>
    </row>
    <row r="16" spans="1:10" ht="13.5" thickBot="1">
      <c r="A16" s="8">
        <v>14</v>
      </c>
      <c r="B16" s="9"/>
      <c r="C16" s="9"/>
      <c r="D16" s="9"/>
      <c r="E16" s="68">
        <v>24</v>
      </c>
      <c r="G16" s="64"/>
      <c r="H16" s="18">
        <f t="shared" si="0"/>
        <v>0</v>
      </c>
      <c r="I16" s="18">
        <v>14</v>
      </c>
      <c r="J16" s="19">
        <v>14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131</v>
      </c>
      <c r="C19" s="5" t="s">
        <v>181</v>
      </c>
      <c r="D19" s="5" t="s">
        <v>151</v>
      </c>
      <c r="E19" s="67">
        <v>96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6">
        <v>2</v>
      </c>
      <c r="B20" s="5" t="s">
        <v>178</v>
      </c>
      <c r="C20" s="5" t="s">
        <v>179</v>
      </c>
      <c r="D20" s="5" t="s">
        <v>151</v>
      </c>
      <c r="E20" s="67">
        <v>84</v>
      </c>
      <c r="G20" s="16" t="s">
        <v>151</v>
      </c>
      <c r="H20" s="10">
        <f aca="true" t="shared" si="1" ref="H20:H33">SUMIF($D$52:$D$82,G20,$E$52:$E$82)</f>
        <v>316</v>
      </c>
      <c r="I20" s="10">
        <v>1</v>
      </c>
      <c r="J20" s="17">
        <v>100</v>
      </c>
    </row>
    <row r="21" spans="1:10" ht="12.75">
      <c r="A21" s="6" t="s">
        <v>220</v>
      </c>
      <c r="B21" s="93" t="s">
        <v>111</v>
      </c>
      <c r="C21" s="93" t="s">
        <v>221</v>
      </c>
      <c r="D21" s="93" t="s">
        <v>222</v>
      </c>
      <c r="E21" s="101">
        <v>72</v>
      </c>
      <c r="G21" s="16" t="s">
        <v>154</v>
      </c>
      <c r="H21" s="10">
        <f t="shared" si="1"/>
        <v>96</v>
      </c>
      <c r="I21" s="10">
        <v>2</v>
      </c>
      <c r="J21" s="17">
        <v>86</v>
      </c>
    </row>
    <row r="22" spans="1:10" ht="12.75">
      <c r="A22" s="6" t="s">
        <v>220</v>
      </c>
      <c r="B22" s="93" t="s">
        <v>223</v>
      </c>
      <c r="C22" s="93" t="s">
        <v>224</v>
      </c>
      <c r="D22" s="93" t="s">
        <v>222</v>
      </c>
      <c r="E22" s="101">
        <v>72</v>
      </c>
      <c r="G22" s="16"/>
      <c r="H22" s="10">
        <f t="shared" si="1"/>
        <v>0</v>
      </c>
      <c r="I22" s="10">
        <v>3</v>
      </c>
      <c r="J22" s="17">
        <v>74</v>
      </c>
    </row>
    <row r="23" spans="1:10" ht="12.75">
      <c r="A23" s="6" t="s">
        <v>220</v>
      </c>
      <c r="B23" s="93" t="s">
        <v>41</v>
      </c>
      <c r="C23" s="93" t="s">
        <v>42</v>
      </c>
      <c r="D23" s="93" t="s">
        <v>43</v>
      </c>
      <c r="E23" s="101">
        <v>72</v>
      </c>
      <c r="G23" s="16"/>
      <c r="H23" s="10">
        <f t="shared" si="1"/>
        <v>0</v>
      </c>
      <c r="I23" s="10">
        <v>4</v>
      </c>
      <c r="J23" s="17">
        <v>64</v>
      </c>
    </row>
    <row r="24" spans="1:10" ht="12.75">
      <c r="A24" s="7">
        <v>6</v>
      </c>
      <c r="B24" s="5"/>
      <c r="C24" s="5"/>
      <c r="D24" s="5"/>
      <c r="E24" s="67">
        <v>48</v>
      </c>
      <c r="G24" s="16"/>
      <c r="H24" s="10">
        <f t="shared" si="1"/>
        <v>0</v>
      </c>
      <c r="I24" s="10">
        <v>5</v>
      </c>
      <c r="J24" s="17">
        <v>56</v>
      </c>
    </row>
    <row r="25" spans="1:10" ht="12.75">
      <c r="A25" s="7">
        <v>7</v>
      </c>
      <c r="B25" s="5"/>
      <c r="C25" s="5"/>
      <c r="D25" s="5"/>
      <c r="E25" s="67">
        <v>42</v>
      </c>
      <c r="G25" s="16"/>
      <c r="H25" s="10">
        <f t="shared" si="1"/>
        <v>0</v>
      </c>
      <c r="I25" s="10">
        <v>6</v>
      </c>
      <c r="J25" s="17">
        <v>48</v>
      </c>
    </row>
    <row r="26" spans="1:10" ht="12.75">
      <c r="A26" s="7">
        <v>8</v>
      </c>
      <c r="B26" s="5"/>
      <c r="C26" s="5"/>
      <c r="D26" s="5"/>
      <c r="E26" s="67">
        <v>30</v>
      </c>
      <c r="G26" s="16"/>
      <c r="H26" s="10">
        <f t="shared" si="1"/>
        <v>0</v>
      </c>
      <c r="I26" s="10">
        <v>7</v>
      </c>
      <c r="J26" s="17">
        <v>42</v>
      </c>
    </row>
    <row r="27" spans="1:10" ht="12.75">
      <c r="A27" s="7">
        <v>9</v>
      </c>
      <c r="B27" s="5"/>
      <c r="C27" s="5"/>
      <c r="D27" s="5"/>
      <c r="E27" s="67">
        <v>24</v>
      </c>
      <c r="G27" s="16"/>
      <c r="H27" s="10">
        <f t="shared" si="1"/>
        <v>0</v>
      </c>
      <c r="I27" s="10">
        <v>8</v>
      </c>
      <c r="J27" s="17">
        <v>36</v>
      </c>
    </row>
    <row r="28" spans="1:10" ht="12.75">
      <c r="A28" s="7">
        <v>10</v>
      </c>
      <c r="B28" s="5"/>
      <c r="C28" s="5"/>
      <c r="D28" s="5"/>
      <c r="E28" s="66">
        <v>18</v>
      </c>
      <c r="G28" s="16"/>
      <c r="H28" s="10">
        <f t="shared" si="1"/>
        <v>0</v>
      </c>
      <c r="I28" s="10">
        <v>9</v>
      </c>
      <c r="J28" s="17">
        <v>30</v>
      </c>
    </row>
    <row r="29" spans="1:10" ht="12.75">
      <c r="A29" s="7">
        <v>11</v>
      </c>
      <c r="B29" s="5"/>
      <c r="C29" s="5"/>
      <c r="D29" s="5"/>
      <c r="E29" s="66">
        <v>14</v>
      </c>
      <c r="G29" s="16"/>
      <c r="H29" s="10">
        <f t="shared" si="1"/>
        <v>0</v>
      </c>
      <c r="I29" s="10">
        <v>10</v>
      </c>
      <c r="J29" s="17">
        <v>26</v>
      </c>
    </row>
    <row r="30" spans="1:10" ht="12.75">
      <c r="A30" s="7">
        <v>12</v>
      </c>
      <c r="B30" s="5"/>
      <c r="C30" s="5"/>
      <c r="D30" s="5"/>
      <c r="E30" s="67">
        <v>10</v>
      </c>
      <c r="G30" s="16"/>
      <c r="H30" s="10">
        <f t="shared" si="1"/>
        <v>0</v>
      </c>
      <c r="I30" s="10">
        <v>11</v>
      </c>
      <c r="J30" s="17">
        <v>22</v>
      </c>
    </row>
    <row r="31" spans="1:10" ht="12.75">
      <c r="A31" s="7">
        <v>13</v>
      </c>
      <c r="B31" s="5"/>
      <c r="C31" s="5"/>
      <c r="D31" s="5"/>
      <c r="E31" s="67">
        <v>6</v>
      </c>
      <c r="G31" s="16"/>
      <c r="H31" s="10">
        <f t="shared" si="1"/>
        <v>0</v>
      </c>
      <c r="I31" s="10">
        <v>12</v>
      </c>
      <c r="J31" s="17">
        <v>18</v>
      </c>
    </row>
    <row r="32" spans="1:10" ht="12.75">
      <c r="A32" s="6">
        <v>14</v>
      </c>
      <c r="B32" s="5"/>
      <c r="C32" s="5"/>
      <c r="D32" s="5"/>
      <c r="E32" s="66">
        <v>4</v>
      </c>
      <c r="G32" s="16"/>
      <c r="H32" s="10">
        <f t="shared" si="1"/>
        <v>0</v>
      </c>
      <c r="I32" s="10">
        <v>13</v>
      </c>
      <c r="J32" s="17">
        <v>16</v>
      </c>
    </row>
    <row r="33" spans="1:10" ht="13.5" thickBot="1">
      <c r="A33" s="8">
        <v>15</v>
      </c>
      <c r="B33" s="9"/>
      <c r="C33" s="9"/>
      <c r="D33" s="9"/>
      <c r="E33" s="68">
        <v>2</v>
      </c>
      <c r="G33" s="72"/>
      <c r="H33" s="18">
        <f t="shared" si="1"/>
        <v>0</v>
      </c>
      <c r="I33" s="73">
        <v>14</v>
      </c>
      <c r="J33" s="19">
        <v>14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214</v>
      </c>
      <c r="D36" s="5" t="s">
        <v>151</v>
      </c>
      <c r="E36" s="67">
        <v>64</v>
      </c>
    </row>
    <row r="37" spans="1:5" ht="12.75">
      <c r="A37" s="7">
        <v>2</v>
      </c>
      <c r="B37" s="5" t="s">
        <v>215</v>
      </c>
      <c r="C37" s="5" t="s">
        <v>216</v>
      </c>
      <c r="D37" s="5" t="s">
        <v>151</v>
      </c>
      <c r="E37" s="67">
        <v>48</v>
      </c>
    </row>
    <row r="38" spans="1:5" ht="12.75">
      <c r="A38" s="7">
        <v>3</v>
      </c>
      <c r="B38" s="5" t="s">
        <v>166</v>
      </c>
      <c r="C38" s="5" t="s">
        <v>167</v>
      </c>
      <c r="D38" s="5" t="s">
        <v>151</v>
      </c>
      <c r="E38" s="67">
        <v>36</v>
      </c>
    </row>
    <row r="39" spans="1:5" ht="12.75">
      <c r="A39" s="7">
        <v>4</v>
      </c>
      <c r="B39" s="5" t="s">
        <v>48</v>
      </c>
      <c r="C39" s="5" t="s">
        <v>173</v>
      </c>
      <c r="D39" s="5" t="s">
        <v>15</v>
      </c>
      <c r="E39" s="67">
        <v>30</v>
      </c>
    </row>
    <row r="40" spans="1:5" ht="12.75">
      <c r="A40" s="7">
        <v>5</v>
      </c>
      <c r="B40" s="5" t="s">
        <v>203</v>
      </c>
      <c r="C40" s="5" t="s">
        <v>176</v>
      </c>
      <c r="D40" s="5" t="s">
        <v>151</v>
      </c>
      <c r="E40" s="67">
        <v>24</v>
      </c>
    </row>
    <row r="41" spans="1:5" ht="12.75">
      <c r="A41" s="7">
        <v>6</v>
      </c>
      <c r="B41" s="5" t="s">
        <v>217</v>
      </c>
      <c r="C41" s="5" t="s">
        <v>218</v>
      </c>
      <c r="D41" s="5" t="s">
        <v>151</v>
      </c>
      <c r="E41" s="66" t="s">
        <v>124</v>
      </c>
    </row>
    <row r="42" spans="1:5" ht="12.75">
      <c r="A42" s="7">
        <v>7</v>
      </c>
      <c r="B42" s="5" t="s">
        <v>99</v>
      </c>
      <c r="C42" s="5" t="s">
        <v>219</v>
      </c>
      <c r="D42" s="5" t="s">
        <v>15</v>
      </c>
      <c r="E42" s="67">
        <v>14</v>
      </c>
    </row>
    <row r="43" spans="1:5" ht="12.75">
      <c r="A43" s="7">
        <v>8</v>
      </c>
      <c r="B43" s="5"/>
      <c r="C43" s="5"/>
      <c r="D43" s="5"/>
      <c r="E43" s="66">
        <v>10</v>
      </c>
    </row>
    <row r="44" spans="1:5" ht="12.75">
      <c r="A44" s="7">
        <v>9</v>
      </c>
      <c r="B44" s="5"/>
      <c r="C44" s="5"/>
      <c r="D44" s="5"/>
      <c r="E44" s="67">
        <v>8</v>
      </c>
    </row>
    <row r="45" spans="1:5" ht="12.75">
      <c r="A45" s="7">
        <v>10</v>
      </c>
      <c r="B45" s="5"/>
      <c r="C45" s="5"/>
      <c r="D45" s="5"/>
      <c r="E45" s="67">
        <v>6</v>
      </c>
    </row>
    <row r="46" spans="1:5" ht="12.75">
      <c r="A46" s="7">
        <v>11</v>
      </c>
      <c r="B46" s="5"/>
      <c r="C46" s="5"/>
      <c r="D46" s="5"/>
      <c r="E46" s="67">
        <v>4</v>
      </c>
    </row>
    <row r="47" spans="1:5" ht="12.75">
      <c r="A47" s="7">
        <v>12</v>
      </c>
      <c r="B47" s="5"/>
      <c r="C47" s="5"/>
      <c r="D47" s="5"/>
      <c r="E47" s="67">
        <v>2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149</v>
      </c>
      <c r="C52" s="5" t="s">
        <v>150</v>
      </c>
      <c r="D52" s="5" t="s">
        <v>151</v>
      </c>
      <c r="E52" s="67">
        <v>160</v>
      </c>
    </row>
    <row r="53" spans="1:5" ht="12.75">
      <c r="A53" s="7">
        <v>2</v>
      </c>
      <c r="B53" s="5"/>
      <c r="C53" s="5"/>
      <c r="D53" s="5"/>
      <c r="E53" s="66">
        <v>140</v>
      </c>
    </row>
    <row r="54" spans="1:5" ht="12.75">
      <c r="A54" s="7">
        <v>3</v>
      </c>
      <c r="E54" s="66">
        <v>126</v>
      </c>
    </row>
    <row r="55" spans="1:5" ht="12.75">
      <c r="A55" s="7">
        <v>4</v>
      </c>
      <c r="E55" s="67">
        <v>114</v>
      </c>
    </row>
    <row r="56" spans="1:5" ht="12.75">
      <c r="A56" s="7">
        <v>5</v>
      </c>
      <c r="E56" s="67">
        <v>102</v>
      </c>
    </row>
    <row r="57" spans="1:5" ht="12.75">
      <c r="A57" s="7">
        <v>6</v>
      </c>
      <c r="E57" s="67">
        <v>90</v>
      </c>
    </row>
    <row r="58" spans="1:5" ht="12.75">
      <c r="A58" s="7">
        <v>7</v>
      </c>
      <c r="E58" s="67">
        <v>80</v>
      </c>
    </row>
    <row r="59" spans="1:5" ht="12.75">
      <c r="A59" s="7">
        <v>8</v>
      </c>
      <c r="E59" s="67">
        <v>70</v>
      </c>
    </row>
    <row r="60" spans="1:5" ht="12.75">
      <c r="A60" s="7">
        <v>9</v>
      </c>
      <c r="E60" s="67">
        <v>60</v>
      </c>
    </row>
    <row r="61" spans="1:5" ht="12.75">
      <c r="A61" s="7">
        <v>10</v>
      </c>
      <c r="E61" s="67">
        <v>52</v>
      </c>
    </row>
    <row r="62" spans="1:5" ht="12.75">
      <c r="A62" s="7">
        <v>11</v>
      </c>
      <c r="E62" s="67">
        <v>44</v>
      </c>
    </row>
    <row r="63" spans="1:5" ht="12.75">
      <c r="A63" s="7">
        <v>12</v>
      </c>
      <c r="E63" s="67">
        <v>36</v>
      </c>
    </row>
    <row r="64" spans="1:5" ht="12.75">
      <c r="A64" s="7">
        <v>13</v>
      </c>
      <c r="E64" s="67">
        <v>30</v>
      </c>
    </row>
    <row r="65" spans="1:5" ht="13.5" thickBot="1">
      <c r="A65" s="8">
        <v>14</v>
      </c>
      <c r="B65" s="9"/>
      <c r="C65" s="9"/>
      <c r="D65" s="9"/>
      <c r="E65" s="68">
        <v>24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160</v>
      </c>
      <c r="C68" s="5" t="s">
        <v>161</v>
      </c>
      <c r="D68" s="5" t="s">
        <v>154</v>
      </c>
      <c r="E68" s="67">
        <v>96</v>
      </c>
    </row>
    <row r="69" spans="1:5" ht="12.75">
      <c r="A69" s="7">
        <v>2</v>
      </c>
      <c r="B69" s="5" t="s">
        <v>158</v>
      </c>
      <c r="C69" s="5" t="s">
        <v>159</v>
      </c>
      <c r="D69" s="5" t="s">
        <v>151</v>
      </c>
      <c r="E69" s="67">
        <v>84</v>
      </c>
    </row>
    <row r="70" spans="1:5" ht="12.75">
      <c r="A70" s="7">
        <v>3</v>
      </c>
      <c r="B70" s="5" t="s">
        <v>212</v>
      </c>
      <c r="C70" s="5" t="s">
        <v>213</v>
      </c>
      <c r="D70" s="5" t="s">
        <v>151</v>
      </c>
      <c r="E70" s="67">
        <v>72</v>
      </c>
    </row>
    <row r="71" spans="1:5" ht="12.75">
      <c r="A71" s="7">
        <v>4</v>
      </c>
      <c r="B71" s="5"/>
      <c r="C71" s="5"/>
      <c r="D71" s="5"/>
      <c r="E71" s="67">
        <v>64</v>
      </c>
    </row>
    <row r="72" spans="1:5" ht="12.75">
      <c r="A72" s="7">
        <v>5</v>
      </c>
      <c r="B72" s="5"/>
      <c r="C72" s="5"/>
      <c r="D72" s="5"/>
      <c r="E72" s="67">
        <v>56</v>
      </c>
    </row>
    <row r="73" spans="1:5" ht="12.75">
      <c r="A73" s="7">
        <v>6</v>
      </c>
      <c r="B73" s="5"/>
      <c r="C73" s="5"/>
      <c r="D73" s="5"/>
      <c r="E73" s="67">
        <v>48</v>
      </c>
    </row>
    <row r="74" spans="1:5" ht="12.75">
      <c r="A74" s="7">
        <v>7</v>
      </c>
      <c r="B74" s="5"/>
      <c r="C74" s="5"/>
      <c r="D74" s="5"/>
      <c r="E74" s="67">
        <v>42</v>
      </c>
    </row>
    <row r="75" spans="1:5" ht="12.75">
      <c r="A75" s="7">
        <v>8</v>
      </c>
      <c r="B75" s="5"/>
      <c r="C75" s="5"/>
      <c r="D75" s="5"/>
      <c r="E75" s="67">
        <v>30</v>
      </c>
    </row>
    <row r="76" spans="1:5" ht="12.75">
      <c r="A76" s="7">
        <v>9</v>
      </c>
      <c r="E76" s="67">
        <v>24</v>
      </c>
    </row>
    <row r="77" spans="1:5" ht="12.75">
      <c r="A77" s="7">
        <v>10</v>
      </c>
      <c r="E77" s="66">
        <v>18</v>
      </c>
    </row>
    <row r="78" spans="1:5" ht="12.75">
      <c r="A78" s="7">
        <v>11</v>
      </c>
      <c r="E78" s="66">
        <v>14</v>
      </c>
    </row>
    <row r="79" spans="1:5" ht="12.75">
      <c r="A79" s="7">
        <v>12</v>
      </c>
      <c r="E79" s="67">
        <v>10</v>
      </c>
    </row>
    <row r="80" spans="1:5" ht="12.75">
      <c r="A80" s="7">
        <v>13</v>
      </c>
      <c r="E80" s="67">
        <v>6</v>
      </c>
    </row>
    <row r="81" spans="1:5" ht="12.75">
      <c r="A81" s="7">
        <v>14</v>
      </c>
      <c r="E81" s="66">
        <v>4</v>
      </c>
    </row>
    <row r="82" spans="1:5" ht="13.5" thickBot="1">
      <c r="A82" s="8">
        <v>15</v>
      </c>
      <c r="B82" s="9"/>
      <c r="C82" s="9"/>
      <c r="D82" s="9"/>
      <c r="E82" s="68">
        <v>2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B5" sqref="B5:E6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11" t="s">
        <v>140</v>
      </c>
      <c r="H1" s="10"/>
      <c r="I1" s="10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6" t="s">
        <v>229</v>
      </c>
      <c r="B3" s="5" t="s">
        <v>114</v>
      </c>
      <c r="C3" s="5" t="s">
        <v>115</v>
      </c>
      <c r="D3" s="5" t="s">
        <v>116</v>
      </c>
      <c r="E3" s="66" t="s">
        <v>113</v>
      </c>
      <c r="G3" s="16" t="s">
        <v>7</v>
      </c>
      <c r="H3" s="10">
        <f aca="true" t="shared" si="0" ref="H3:H16">SUMIF($D$3:$D$49,G3,$E$3:$E$49)</f>
        <v>190</v>
      </c>
      <c r="I3" s="10">
        <v>1</v>
      </c>
      <c r="J3" s="17">
        <v>50</v>
      </c>
    </row>
    <row r="4" spans="1:10" ht="12.75">
      <c r="A4" s="6">
        <v>1</v>
      </c>
      <c r="B4" s="5" t="s">
        <v>78</v>
      </c>
      <c r="C4" s="5" t="s">
        <v>79</v>
      </c>
      <c r="D4" s="5" t="s">
        <v>7</v>
      </c>
      <c r="E4" s="67">
        <v>80</v>
      </c>
      <c r="G4" s="82" t="s">
        <v>82</v>
      </c>
      <c r="H4" s="10">
        <f t="shared" si="0"/>
        <v>111</v>
      </c>
      <c r="I4" s="10">
        <v>2</v>
      </c>
      <c r="J4" s="17">
        <v>43</v>
      </c>
    </row>
    <row r="5" spans="1:10" ht="12.75">
      <c r="A5" s="6">
        <v>2</v>
      </c>
      <c r="B5" s="5" t="s">
        <v>207</v>
      </c>
      <c r="C5" s="5" t="s">
        <v>230</v>
      </c>
      <c r="D5" s="5" t="s">
        <v>231</v>
      </c>
      <c r="E5" s="66">
        <v>70</v>
      </c>
      <c r="G5" s="16" t="s">
        <v>231</v>
      </c>
      <c r="H5" s="10">
        <f t="shared" si="0"/>
        <v>70</v>
      </c>
      <c r="I5" s="10">
        <v>3</v>
      </c>
      <c r="J5" s="17">
        <v>37</v>
      </c>
    </row>
    <row r="6" spans="1:10" ht="12.75">
      <c r="A6" s="7">
        <v>3</v>
      </c>
      <c r="B6" s="5" t="s">
        <v>89</v>
      </c>
      <c r="C6" s="5" t="s">
        <v>90</v>
      </c>
      <c r="D6" s="5" t="s">
        <v>82</v>
      </c>
      <c r="E6" s="66">
        <v>63</v>
      </c>
      <c r="G6" s="16" t="s">
        <v>88</v>
      </c>
      <c r="H6" s="10">
        <f t="shared" si="0"/>
        <v>51</v>
      </c>
      <c r="I6" s="10">
        <v>4</v>
      </c>
      <c r="J6" s="17">
        <v>32</v>
      </c>
    </row>
    <row r="7" spans="1:10" ht="12.75">
      <c r="A7" s="7">
        <v>4</v>
      </c>
      <c r="B7" s="5"/>
      <c r="C7" s="5"/>
      <c r="D7" s="5"/>
      <c r="E7" s="67">
        <v>57</v>
      </c>
      <c r="G7" s="16" t="s">
        <v>15</v>
      </c>
      <c r="H7" s="10">
        <f t="shared" si="0"/>
        <v>18</v>
      </c>
      <c r="I7" s="10">
        <v>5</v>
      </c>
      <c r="J7" s="17">
        <v>28</v>
      </c>
    </row>
    <row r="8" spans="1:10" ht="12.75">
      <c r="A8" s="7">
        <v>5</v>
      </c>
      <c r="B8" s="5"/>
      <c r="C8" s="5"/>
      <c r="D8" s="5"/>
      <c r="E8" s="67">
        <v>51</v>
      </c>
      <c r="G8" s="16"/>
      <c r="H8" s="10">
        <f t="shared" si="0"/>
        <v>0</v>
      </c>
      <c r="I8" s="10">
        <v>6</v>
      </c>
      <c r="J8" s="17">
        <v>24</v>
      </c>
    </row>
    <row r="9" spans="1:10" ht="12.75">
      <c r="A9" s="7">
        <v>6</v>
      </c>
      <c r="E9" s="67">
        <v>45</v>
      </c>
      <c r="G9" s="16"/>
      <c r="H9" s="10">
        <f t="shared" si="0"/>
        <v>0</v>
      </c>
      <c r="I9" s="11">
        <v>7</v>
      </c>
      <c r="J9" s="15">
        <v>21</v>
      </c>
    </row>
    <row r="10" spans="1:10" ht="12.75">
      <c r="A10" s="7">
        <v>7</v>
      </c>
      <c r="E10" s="67">
        <v>40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8</v>
      </c>
      <c r="E11" s="67">
        <v>35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9</v>
      </c>
      <c r="E12" s="67">
        <v>30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10</v>
      </c>
      <c r="E13" s="67">
        <v>26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11</v>
      </c>
      <c r="E14" s="67">
        <v>22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12</v>
      </c>
      <c r="E15" s="67">
        <v>18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13</v>
      </c>
      <c r="B16" s="9"/>
      <c r="C16" s="9"/>
      <c r="D16" s="9"/>
      <c r="E16" s="67">
        <v>15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80</v>
      </c>
      <c r="C19" s="5" t="s">
        <v>81</v>
      </c>
      <c r="D19" s="5" t="s">
        <v>82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10</v>
      </c>
      <c r="C20" s="5" t="s">
        <v>17</v>
      </c>
      <c r="D20" s="5" t="s">
        <v>7</v>
      </c>
      <c r="E20" s="67">
        <v>42</v>
      </c>
      <c r="G20" s="16" t="s">
        <v>7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86</v>
      </c>
      <c r="C21" s="5" t="s">
        <v>87</v>
      </c>
      <c r="D21" s="5" t="s">
        <v>88</v>
      </c>
      <c r="E21" s="67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/>
      <c r="C22" s="5"/>
      <c r="D22" s="5"/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/>
      <c r="C23" s="5"/>
      <c r="D23" s="5"/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131</v>
      </c>
      <c r="C36" s="5" t="s">
        <v>132</v>
      </c>
      <c r="D36" s="5" t="s">
        <v>7</v>
      </c>
      <c r="E36" s="67">
        <v>32</v>
      </c>
    </row>
    <row r="37" spans="1:5" ht="12.75">
      <c r="A37" s="7">
        <v>2</v>
      </c>
      <c r="B37" s="5" t="s">
        <v>136</v>
      </c>
      <c r="C37" s="5" t="s">
        <v>137</v>
      </c>
      <c r="D37" s="5" t="s">
        <v>7</v>
      </c>
      <c r="E37" s="67">
        <v>24</v>
      </c>
    </row>
    <row r="38" spans="1:5" ht="12.75">
      <c r="A38" s="7">
        <v>3</v>
      </c>
      <c r="B38" s="5" t="s">
        <v>50</v>
      </c>
      <c r="C38" s="5" t="s">
        <v>51</v>
      </c>
      <c r="D38" s="5" t="s">
        <v>15</v>
      </c>
      <c r="E38" s="67">
        <v>18</v>
      </c>
    </row>
    <row r="39" spans="1:5" ht="12.75">
      <c r="A39" s="7">
        <v>4</v>
      </c>
      <c r="B39" s="5" t="s">
        <v>227</v>
      </c>
      <c r="C39" s="5" t="s">
        <v>228</v>
      </c>
      <c r="D39" s="5" t="s">
        <v>88</v>
      </c>
      <c r="E39" s="67">
        <v>15</v>
      </c>
    </row>
    <row r="40" spans="1:5" ht="12.75">
      <c r="A40" s="7">
        <v>5</v>
      </c>
      <c r="B40" s="5" t="s">
        <v>138</v>
      </c>
      <c r="C40" s="5" t="s">
        <v>139</v>
      </c>
      <c r="D40" s="5" t="s">
        <v>7</v>
      </c>
      <c r="E40" s="67">
        <v>12</v>
      </c>
    </row>
    <row r="41" spans="1:5" ht="12.75">
      <c r="A41" s="7">
        <v>6</v>
      </c>
      <c r="B41" s="5"/>
      <c r="C41" s="5"/>
      <c r="D41" s="5"/>
      <c r="E41" s="67">
        <v>9</v>
      </c>
    </row>
    <row r="42" spans="1:5" ht="12.75">
      <c r="A42" s="7">
        <v>7</v>
      </c>
      <c r="B42" s="5"/>
      <c r="C42" s="5"/>
      <c r="D42" s="5"/>
      <c r="E42" s="67">
        <v>7</v>
      </c>
    </row>
    <row r="43" spans="1:5" ht="12.75">
      <c r="A43" s="7">
        <v>8</v>
      </c>
      <c r="B43" s="5"/>
      <c r="C43" s="5"/>
      <c r="D43" s="5"/>
      <c r="E43" s="66">
        <v>5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125</v>
      </c>
      <c r="C52" s="5" t="s">
        <v>126</v>
      </c>
      <c r="D52" s="5" t="s">
        <v>7</v>
      </c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/>
      <c r="C68" s="5"/>
      <c r="D68" s="5"/>
      <c r="E68" s="67">
        <v>48</v>
      </c>
    </row>
    <row r="69" spans="1:5" ht="12.75">
      <c r="A69" s="7">
        <v>2</v>
      </c>
      <c r="B69" s="5"/>
      <c r="C69" s="5"/>
      <c r="D69" s="5"/>
      <c r="E69" s="67">
        <v>42</v>
      </c>
    </row>
    <row r="70" spans="1:5" ht="12.75">
      <c r="A70" s="7">
        <v>3</v>
      </c>
      <c r="B70" s="5"/>
      <c r="C70" s="5"/>
      <c r="D70" s="5"/>
      <c r="E70" s="67">
        <v>36</v>
      </c>
    </row>
    <row r="71" spans="1:5" ht="12.75">
      <c r="A71" s="7">
        <v>4</v>
      </c>
      <c r="B71" s="5"/>
      <c r="C71" s="5"/>
      <c r="D71" s="5"/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J. Palm</cp:lastModifiedBy>
  <dcterms:created xsi:type="dcterms:W3CDTF">2008-12-05T23:04:52Z</dcterms:created>
  <dcterms:modified xsi:type="dcterms:W3CDTF">2009-12-03T01:43:28Z</dcterms:modified>
  <cp:category/>
  <cp:version/>
  <cp:contentType/>
  <cp:contentStatus/>
</cp:coreProperties>
</file>