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40" yWindow="0" windowWidth="13590" windowHeight="12900" tabRatio="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<sst xmlns="http://schemas.openxmlformats.org/spreadsheetml/2006/main" count="723" uniqueCount="361">
  <si>
    <t>UVM Catamount &amp; Sugarbush</t>
  </si>
  <si>
    <t>Rank</t>
  </si>
  <si>
    <t>Bib</t>
  </si>
  <si>
    <t>Lastname</t>
  </si>
  <si>
    <t>Firstname</t>
  </si>
  <si>
    <t>School</t>
  </si>
  <si>
    <t>Div</t>
  </si>
  <si>
    <t>Total</t>
  </si>
  <si>
    <t>Grav</t>
  </si>
  <si>
    <t>XC</t>
  </si>
  <si>
    <t>DH</t>
  </si>
  <si>
    <t>STXC</t>
  </si>
  <si>
    <t>DS</t>
  </si>
  <si>
    <t>Women A</t>
  </si>
  <si>
    <t>University of Vermont</t>
  </si>
  <si>
    <t>Anne</t>
  </si>
  <si>
    <t>Clarkson University</t>
  </si>
  <si>
    <t>University of New Hampshire</t>
  </si>
  <si>
    <t>Northeastern University</t>
  </si>
  <si>
    <t>Middlebury College</t>
  </si>
  <si>
    <t>Pennsylvania State University</t>
  </si>
  <si>
    <t>Men A</t>
  </si>
  <si>
    <t>Nik</t>
  </si>
  <si>
    <t>Craig</t>
  </si>
  <si>
    <t>Wentworth Institute of Technology</t>
  </si>
  <si>
    <t>Alex</t>
  </si>
  <si>
    <t>John</t>
  </si>
  <si>
    <t>University of Connecticut</t>
  </si>
  <si>
    <t>Scott</t>
  </si>
  <si>
    <t>Alexander</t>
  </si>
  <si>
    <t>Patrick</t>
  </si>
  <si>
    <t>Matt</t>
  </si>
  <si>
    <t>Anthony</t>
  </si>
  <si>
    <t>Peter</t>
  </si>
  <si>
    <t>Tom</t>
  </si>
  <si>
    <t>Plymouth State University</t>
  </si>
  <si>
    <t>Benjamin</t>
  </si>
  <si>
    <t>University of Massachusetts - Amherst</t>
  </si>
  <si>
    <t>Adam</t>
  </si>
  <si>
    <t>Matthew</t>
  </si>
  <si>
    <t>Nathaniel</t>
  </si>
  <si>
    <t>Ben</t>
  </si>
  <si>
    <t>Derek</t>
  </si>
  <si>
    <t>Ryan</t>
  </si>
  <si>
    <t>Cody</t>
  </si>
  <si>
    <t>David</t>
  </si>
  <si>
    <t>Justin</t>
  </si>
  <si>
    <t>Tim</t>
  </si>
  <si>
    <t>Colin</t>
  </si>
  <si>
    <t>Saint Michael's College</t>
  </si>
  <si>
    <t>Max</t>
  </si>
  <si>
    <t>Rochester Institute of Technology</t>
  </si>
  <si>
    <t>Cameron</t>
  </si>
  <si>
    <t>Brendan</t>
  </si>
  <si>
    <t>Joshua</t>
  </si>
  <si>
    <t>Boston College</t>
  </si>
  <si>
    <t>Robert</t>
  </si>
  <si>
    <t>Wyatt</t>
  </si>
  <si>
    <t>Women B</t>
  </si>
  <si>
    <t>Lisa</t>
  </si>
  <si>
    <t>Marie</t>
  </si>
  <si>
    <t>Kimbra</t>
  </si>
  <si>
    <t>Michelle</t>
  </si>
  <si>
    <t>Carolyn</t>
  </si>
  <si>
    <t>Rensselaer Polytechnic Institute</t>
  </si>
  <si>
    <t>Elizabeth</t>
  </si>
  <si>
    <t>Men B</t>
  </si>
  <si>
    <t>Tanner</t>
  </si>
  <si>
    <t>Kyle</t>
  </si>
  <si>
    <t>Cornelius</t>
  </si>
  <si>
    <t>Jonathan</t>
  </si>
  <si>
    <t>James</t>
  </si>
  <si>
    <t>Marc</t>
  </si>
  <si>
    <t>Chris</t>
  </si>
  <si>
    <t>Michael</t>
  </si>
  <si>
    <t>Phil</t>
  </si>
  <si>
    <t>Massachusetts Institute of Technology</t>
  </si>
  <si>
    <t>Zachary</t>
  </si>
  <si>
    <t>Steven</t>
  </si>
  <si>
    <t>Greg</t>
  </si>
  <si>
    <t>Taylor</t>
  </si>
  <si>
    <t>Joseph</t>
  </si>
  <si>
    <t>Samuel</t>
  </si>
  <si>
    <t>Cooper</t>
  </si>
  <si>
    <t>Dan</t>
  </si>
  <si>
    <t>Nelson</t>
  </si>
  <si>
    <t>Worcester Polytechnic Institute</t>
  </si>
  <si>
    <t>Trevor</t>
  </si>
  <si>
    <t>George</t>
  </si>
  <si>
    <t>Eric</t>
  </si>
  <si>
    <t>Emil</t>
  </si>
  <si>
    <t>Kevin</t>
  </si>
  <si>
    <t>Men C</t>
  </si>
  <si>
    <t>Dana</t>
  </si>
  <si>
    <t>Luke</t>
  </si>
  <si>
    <t>Jacob</t>
  </si>
  <si>
    <t>Bryan</t>
  </si>
  <si>
    <t>Corey</t>
  </si>
  <si>
    <t>Miles</t>
  </si>
  <si>
    <t>Lucas</t>
  </si>
  <si>
    <t>Aaron</t>
  </si>
  <si>
    <t>Tower</t>
  </si>
  <si>
    <t>Oleksy</t>
  </si>
  <si>
    <t>Isabella</t>
  </si>
  <si>
    <t>Burke</t>
  </si>
  <si>
    <t>Shannon</t>
  </si>
  <si>
    <t>Martinez</t>
  </si>
  <si>
    <t>Jesus</t>
  </si>
  <si>
    <t>Columbia University</t>
  </si>
  <si>
    <t>Rose</t>
  </si>
  <si>
    <t>Williams</t>
  </si>
  <si>
    <t>Harnden</t>
  </si>
  <si>
    <t>Reis</t>
  </si>
  <si>
    <t>Chase</t>
  </si>
  <si>
    <t>Delaney</t>
  </si>
  <si>
    <t>Haskins</t>
  </si>
  <si>
    <t>Cafferky</t>
  </si>
  <si>
    <t>Cargill</t>
  </si>
  <si>
    <t>Kenney</t>
  </si>
  <si>
    <t>Crocker</t>
  </si>
  <si>
    <t>Allison</t>
  </si>
  <si>
    <t>Bulger</t>
  </si>
  <si>
    <t>Molly</t>
  </si>
  <si>
    <t>Carlstrom</t>
  </si>
  <si>
    <t>Miele</t>
  </si>
  <si>
    <t>Kristina</t>
  </si>
  <si>
    <t>Marzec</t>
  </si>
  <si>
    <t>Chamberland</t>
  </si>
  <si>
    <t>Hampson</t>
  </si>
  <si>
    <t>Caroline</t>
  </si>
  <si>
    <t>Buerschaper</t>
  </si>
  <si>
    <t>Harris</t>
  </si>
  <si>
    <t>Tianna</t>
  </si>
  <si>
    <t>Kreidermacher</t>
  </si>
  <si>
    <t>Acacia</t>
  </si>
  <si>
    <t>DiSanto</t>
  </si>
  <si>
    <t>Moody</t>
  </si>
  <si>
    <t>Smith</t>
  </si>
  <si>
    <t>Westfall</t>
  </si>
  <si>
    <t>Near</t>
  </si>
  <si>
    <t>Burridge</t>
  </si>
  <si>
    <t>Hughes</t>
  </si>
  <si>
    <t>Lyons</t>
  </si>
  <si>
    <t>Catimer</t>
  </si>
  <si>
    <t>Camden</t>
  </si>
  <si>
    <t>Kane</t>
  </si>
  <si>
    <t>Panicucci</t>
  </si>
  <si>
    <t>Romanishin</t>
  </si>
  <si>
    <t>Hagerty</t>
  </si>
  <si>
    <t>Plummer</t>
  </si>
  <si>
    <t>Lienau</t>
  </si>
  <si>
    <t>Don</t>
  </si>
  <si>
    <t>Robichaud</t>
  </si>
  <si>
    <t>Orbanac</t>
  </si>
  <si>
    <t>Greenlaw</t>
  </si>
  <si>
    <t>Rusch</t>
  </si>
  <si>
    <t>Browning</t>
  </si>
  <si>
    <t>Caleb</t>
  </si>
  <si>
    <t>Conroy</t>
  </si>
  <si>
    <t>Hiller</t>
  </si>
  <si>
    <t>Morgan</t>
  </si>
  <si>
    <t>Barr</t>
  </si>
  <si>
    <t>Funke</t>
  </si>
  <si>
    <t>Degnim</t>
  </si>
  <si>
    <t>Gottschalk</t>
  </si>
  <si>
    <t>Stefan</t>
  </si>
  <si>
    <t>Yasewicz</t>
  </si>
  <si>
    <t>McNulty</t>
  </si>
  <si>
    <t>Michaud</t>
  </si>
  <si>
    <t>Davidson</t>
  </si>
  <si>
    <t>Gambardella</t>
  </si>
  <si>
    <t>Bateman</t>
  </si>
  <si>
    <t>Rosenfeld</t>
  </si>
  <si>
    <t>Carberry</t>
  </si>
  <si>
    <t>Gagne</t>
  </si>
  <si>
    <t>Wilkins</t>
  </si>
  <si>
    <t>McAndrew</t>
  </si>
  <si>
    <t>Vargas</t>
  </si>
  <si>
    <t>Oliver</t>
  </si>
  <si>
    <t>Elliot</t>
  </si>
  <si>
    <t>University of Delaware</t>
  </si>
  <si>
    <t>Patalano</t>
  </si>
  <si>
    <t>Wells</t>
  </si>
  <si>
    <t>Dick</t>
  </si>
  <si>
    <t>Hautaniemi</t>
  </si>
  <si>
    <t>Schneider</t>
  </si>
  <si>
    <t>Rand</t>
  </si>
  <si>
    <t>Holt</t>
  </si>
  <si>
    <t>Parascandola</t>
  </si>
  <si>
    <t>Van Vracken</t>
  </si>
  <si>
    <t>Cardin</t>
  </si>
  <si>
    <t>Whitaker</t>
  </si>
  <si>
    <t>Curneen</t>
  </si>
  <si>
    <t>Saccoccio</t>
  </si>
  <si>
    <t>Galloway</t>
  </si>
  <si>
    <t>Hawk</t>
  </si>
  <si>
    <t>Whynall</t>
  </si>
  <si>
    <t>Folchi</t>
  </si>
  <si>
    <t>Hassmann</t>
  </si>
  <si>
    <t>Anderson</t>
  </si>
  <si>
    <t>Pauza</t>
  </si>
  <si>
    <t>Baker Dunn</t>
  </si>
  <si>
    <t>Andrews</t>
  </si>
  <si>
    <t>Reynolds</t>
  </si>
  <si>
    <t>Vanasse</t>
  </si>
  <si>
    <t>Brandon</t>
  </si>
  <si>
    <t>Van Dercook</t>
  </si>
  <si>
    <t>Henry</t>
  </si>
  <si>
    <t>Niles</t>
  </si>
  <si>
    <t>Huddy</t>
  </si>
  <si>
    <t>Stanley</t>
  </si>
  <si>
    <t>Stengel</t>
  </si>
  <si>
    <t>Gosselin</t>
  </si>
  <si>
    <t>Minor</t>
  </si>
  <si>
    <t>Yannuzzi</t>
  </si>
  <si>
    <t>Frey</t>
  </si>
  <si>
    <t>Klein</t>
  </si>
  <si>
    <t>Mealy</t>
  </si>
  <si>
    <t>Robbins</t>
  </si>
  <si>
    <t>Bloch</t>
  </si>
  <si>
    <t>Moreau</t>
  </si>
  <si>
    <t>Tombarelli</t>
  </si>
  <si>
    <t>Richard</t>
  </si>
  <si>
    <t>Spier</t>
  </si>
  <si>
    <t>Rhodin</t>
  </si>
  <si>
    <t>O'Connor</t>
  </si>
  <si>
    <t>Howe</t>
  </si>
  <si>
    <t>Philip</t>
  </si>
  <si>
    <t>Beaven</t>
  </si>
  <si>
    <t>Hennessey</t>
  </si>
  <si>
    <t>Lehigh Moutaintop Classic</t>
  </si>
  <si>
    <t>NU Wild Western Mass</t>
  </si>
  <si>
    <t>NU Highland Epic Kick-off</t>
  </si>
  <si>
    <t>UNH</t>
  </si>
  <si>
    <t>Meryman</t>
  </si>
  <si>
    <t>DH 1</t>
  </si>
  <si>
    <t>DH 2</t>
  </si>
  <si>
    <t>Baxter</t>
  </si>
  <si>
    <t>Rachel</t>
  </si>
  <si>
    <t>Lehigh University</t>
  </si>
  <si>
    <t>Drury</t>
  </si>
  <si>
    <t>Nawrot</t>
  </si>
  <si>
    <t>Rutgers University</t>
  </si>
  <si>
    <t>Slotcavage</t>
  </si>
  <si>
    <t>Daniel</t>
  </si>
  <si>
    <t>Lareau</t>
  </si>
  <si>
    <t>Hixson</t>
  </si>
  <si>
    <t>Brett</t>
  </si>
  <si>
    <t>Meissner</t>
  </si>
  <si>
    <t>Mondiek</t>
  </si>
  <si>
    <t>Thodal</t>
  </si>
  <si>
    <t>Reich</t>
  </si>
  <si>
    <t>Surgent</t>
  </si>
  <si>
    <t>Thomas</t>
  </si>
  <si>
    <t>Lambi</t>
  </si>
  <si>
    <t>Temple University</t>
  </si>
  <si>
    <t>Dudle</t>
  </si>
  <si>
    <t>Andrew</t>
  </si>
  <si>
    <t>Sahagian</t>
  </si>
  <si>
    <t>Wesolowich</t>
  </si>
  <si>
    <t>Millersville University</t>
  </si>
  <si>
    <t>Donofry</t>
  </si>
  <si>
    <t>Fraser</t>
  </si>
  <si>
    <t>Jay</t>
  </si>
  <si>
    <t>Mech</t>
  </si>
  <si>
    <t>Sean</t>
  </si>
  <si>
    <t>Townsend</t>
  </si>
  <si>
    <t>Sieberling</t>
  </si>
  <si>
    <t>CK</t>
  </si>
  <si>
    <t>Schumacher</t>
  </si>
  <si>
    <t>Jones</t>
  </si>
  <si>
    <t>Abramson</t>
  </si>
  <si>
    <t>Carnegie Mellon University</t>
  </si>
  <si>
    <t>Jacon</t>
  </si>
  <si>
    <t>Reslewis</t>
  </si>
  <si>
    <t>Andy</t>
  </si>
  <si>
    <t>Beels</t>
  </si>
  <si>
    <t>Marten</t>
  </si>
  <si>
    <t>McKay</t>
  </si>
  <si>
    <t>Shatzer</t>
  </si>
  <si>
    <t>Matarazzo</t>
  </si>
  <si>
    <t>William</t>
  </si>
  <si>
    <t>Shiverick</t>
  </si>
  <si>
    <t>Reginald</t>
  </si>
  <si>
    <t>Meckler</t>
  </si>
  <si>
    <t>Stephen</t>
  </si>
  <si>
    <t>Gross</t>
  </si>
  <si>
    <t>Frankel</t>
  </si>
  <si>
    <t>Tyler</t>
  </si>
  <si>
    <t>Flynn</t>
  </si>
  <si>
    <t>Kristofer</t>
  </si>
  <si>
    <t>Conbog II</t>
  </si>
  <si>
    <t>Connor</t>
  </si>
  <si>
    <t>Eichingel</t>
  </si>
  <si>
    <t>Friedman</t>
  </si>
  <si>
    <t>Gibson</t>
  </si>
  <si>
    <t>Ross</t>
  </si>
  <si>
    <t>DeVito</t>
  </si>
  <si>
    <t>Paul</t>
  </si>
  <si>
    <t>Knettel</t>
  </si>
  <si>
    <t>Wolfe</t>
  </si>
  <si>
    <t>Andreas</t>
  </si>
  <si>
    <t>Esposito</t>
  </si>
  <si>
    <t>Nicholas</t>
  </si>
  <si>
    <t>Schulz</t>
  </si>
  <si>
    <t>Syd</t>
  </si>
  <si>
    <t>Talbert</t>
  </si>
  <si>
    <t>Dupnick</t>
  </si>
  <si>
    <t>Trisha</t>
  </si>
  <si>
    <t>Mainer</t>
  </si>
  <si>
    <t>Kjellstrand</t>
  </si>
  <si>
    <t>Carl</t>
  </si>
  <si>
    <t>Rou</t>
  </si>
  <si>
    <t>Parsons</t>
  </si>
  <si>
    <t>Forrest</t>
  </si>
  <si>
    <t>Brodine</t>
  </si>
  <si>
    <t>Brian</t>
  </si>
  <si>
    <t>Noway</t>
  </si>
  <si>
    <t>Gregory</t>
  </si>
  <si>
    <t>Resek</t>
  </si>
  <si>
    <t>Hunter</t>
  </si>
  <si>
    <t>Clemence</t>
  </si>
  <si>
    <t>Mik</t>
  </si>
  <si>
    <t>Keegan</t>
  </si>
  <si>
    <t>Eck</t>
  </si>
  <si>
    <t>Golden</t>
  </si>
  <si>
    <t>Dave</t>
  </si>
  <si>
    <t>Crain</t>
  </si>
  <si>
    <t>Bolo</t>
  </si>
  <si>
    <t>Kehs</t>
  </si>
  <si>
    <t>Lyle</t>
  </si>
  <si>
    <t>Farrell</t>
  </si>
  <si>
    <t>Nass</t>
  </si>
  <si>
    <t>Erick</t>
  </si>
  <si>
    <t>Simasek</t>
  </si>
  <si>
    <t>Pratt</t>
  </si>
  <si>
    <t>Putney</t>
  </si>
  <si>
    <t>Richardson</t>
  </si>
  <si>
    <t>Malcolm</t>
  </si>
  <si>
    <t>Schenck</t>
  </si>
  <si>
    <t>Dupnock</t>
  </si>
  <si>
    <t>Coate</t>
  </si>
  <si>
    <t>Aniskovich</t>
  </si>
  <si>
    <t>Caspecha</t>
  </si>
  <si>
    <t>Bittner</t>
  </si>
  <si>
    <t>Charles</t>
  </si>
  <si>
    <t>Lan</t>
  </si>
  <si>
    <t>Bo</t>
  </si>
  <si>
    <t>Schumer</t>
  </si>
  <si>
    <t>Hwang</t>
  </si>
  <si>
    <t>Roy</t>
  </si>
  <si>
    <t>Cocks</t>
  </si>
  <si>
    <t>Brennan</t>
  </si>
  <si>
    <t>Jordan</t>
  </si>
  <si>
    <t>Provatas</t>
  </si>
  <si>
    <t>Athanasios</t>
  </si>
  <si>
    <t>Shankar</t>
  </si>
  <si>
    <t>Steve</t>
  </si>
  <si>
    <t>Jim</t>
  </si>
  <si>
    <t>SUNY Albany</t>
  </si>
  <si>
    <t>Williams College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</si>
</sst>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;@"/>
    <numFmt numFmtId="165" formatCode="mm:ss.00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4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4" fillId="25" borderId="0" applyNumberFormat="0" applyBorder="0" applyAlignment="0" applyProtection="0"/>
    <xf numFmtId="0" fontId="25" fillId="26" borderId="0" applyNumberFormat="0" applyBorder="0" applyAlignment="0" applyProtection="0"/>
    <xf numFmtId="0" fontId="4" fillId="17" borderId="0" applyNumberFormat="0" applyBorder="0" applyAlignment="0" applyProtection="0"/>
    <xf numFmtId="0" fontId="25" fillId="27" borderId="0" applyNumberFormat="0" applyBorder="0" applyAlignment="0" applyProtection="0"/>
    <xf numFmtId="0" fontId="4" fillId="19" borderId="0" applyNumberFormat="0" applyBorder="0" applyAlignment="0" applyProtection="0"/>
    <xf numFmtId="0" fontId="25" fillId="28" borderId="0" applyNumberFormat="0" applyBorder="0" applyAlignment="0" applyProtection="0"/>
    <xf numFmtId="0" fontId="4" fillId="29" borderId="0" applyNumberFormat="0" applyBorder="0" applyAlignment="0" applyProtection="0"/>
    <xf numFmtId="0" fontId="25" fillId="30" borderId="0" applyNumberFormat="0" applyBorder="0" applyAlignment="0" applyProtection="0"/>
    <xf numFmtId="0" fontId="4" fillId="31" borderId="0" applyNumberFormat="0" applyBorder="0" applyAlignment="0" applyProtection="0"/>
    <xf numFmtId="0" fontId="25" fillId="32" borderId="0" applyNumberFormat="0" applyBorder="0" applyAlignment="0" applyProtection="0"/>
    <xf numFmtId="0" fontId="4" fillId="33" borderId="0" applyNumberFormat="0" applyBorder="0" applyAlignment="0" applyProtection="0"/>
    <xf numFmtId="0" fontId="25" fillId="34" borderId="0" applyNumberFormat="0" applyBorder="0" applyAlignment="0" applyProtection="0"/>
    <xf numFmtId="0" fontId="4" fillId="35" borderId="0" applyNumberFormat="0" applyBorder="0" applyAlignment="0" applyProtection="0"/>
    <xf numFmtId="0" fontId="25" fillId="36" borderId="0" applyNumberFormat="0" applyBorder="0" applyAlignment="0" applyProtection="0"/>
    <xf numFmtId="0" fontId="4" fillId="37" borderId="0" applyNumberFormat="0" applyBorder="0" applyAlignment="0" applyProtection="0"/>
    <xf numFmtId="0" fontId="25" fillId="38" borderId="0" applyNumberFormat="0" applyBorder="0" applyAlignment="0" applyProtection="0"/>
    <xf numFmtId="0" fontId="4" fillId="39" borderId="0" applyNumberFormat="0" applyBorder="0" applyAlignment="0" applyProtection="0"/>
    <xf numFmtId="0" fontId="25" fillId="40" borderId="0" applyNumberFormat="0" applyBorder="0" applyAlignment="0" applyProtection="0"/>
    <xf numFmtId="0" fontId="4" fillId="29" borderId="0" applyNumberFormat="0" applyBorder="0" applyAlignment="0" applyProtection="0"/>
    <xf numFmtId="0" fontId="25" fillId="41" borderId="0" applyNumberFormat="0" applyBorder="0" applyAlignment="0" applyProtection="0"/>
    <xf numFmtId="0" fontId="4" fillId="31" borderId="0" applyNumberFormat="0" applyBorder="0" applyAlignment="0" applyProtection="0"/>
    <xf numFmtId="0" fontId="25" fillId="42" borderId="0" applyNumberFormat="0" applyBorder="0" applyAlignment="0" applyProtection="0"/>
    <xf numFmtId="0" fontId="4" fillId="43" borderId="0" applyNumberFormat="0" applyBorder="0" applyAlignment="0" applyProtection="0"/>
    <xf numFmtId="0" fontId="26" fillId="44" borderId="0" applyNumberFormat="0" applyBorder="0" applyAlignment="0" applyProtection="0"/>
    <xf numFmtId="0" fontId="5" fillId="5" borderId="0" applyNumberFormat="0" applyBorder="0" applyAlignment="0" applyProtection="0"/>
    <xf numFmtId="0" fontId="27" fillId="45" borderId="1" applyNumberFormat="0" applyAlignment="0" applyProtection="0"/>
    <xf numFmtId="0" fontId="6" fillId="46" borderId="2" applyNumberFormat="0" applyAlignment="0" applyProtection="0"/>
    <xf numFmtId="0" fontId="28" fillId="47" borderId="3" applyNumberFormat="0" applyAlignment="0" applyProtection="0"/>
    <xf numFmtId="0" fontId="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49" borderId="0" applyNumberFormat="0" applyBorder="0" applyAlignment="0" applyProtection="0"/>
    <xf numFmtId="0" fontId="9" fillId="7" borderId="0" applyNumberFormat="0" applyBorder="0" applyAlignment="0" applyProtection="0"/>
    <xf numFmtId="0" fontId="31" fillId="0" borderId="5" applyNumberFormat="0" applyFill="0" applyAlignment="0" applyProtection="0"/>
    <xf numFmtId="0" fontId="10" fillId="0" borderId="6" applyNumberFormat="0" applyFill="0" applyAlignment="0" applyProtection="0"/>
    <xf numFmtId="0" fontId="32" fillId="0" borderId="7" applyNumberFormat="0" applyFill="0" applyAlignment="0" applyProtection="0"/>
    <xf numFmtId="0" fontId="11" fillId="0" borderId="8" applyNumberFormat="0" applyFill="0" applyAlignment="0" applyProtection="0"/>
    <xf numFmtId="0" fontId="33" fillId="0" borderId="9" applyNumberFormat="0" applyFill="0" applyAlignment="0" applyProtection="0"/>
    <xf numFmtId="0" fontId="12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50" borderId="1" applyNumberFormat="0" applyAlignment="0" applyProtection="0"/>
    <xf numFmtId="0" fontId="13" fillId="13" borderId="2" applyNumberFormat="0" applyAlignment="0" applyProtection="0"/>
    <xf numFmtId="0" fontId="35" fillId="0" borderId="11" applyNumberFormat="0" applyFill="0" applyAlignment="0" applyProtection="0"/>
    <xf numFmtId="0" fontId="14" fillId="0" borderId="12" applyNumberFormat="0" applyFill="0" applyAlignment="0" applyProtection="0"/>
    <xf numFmtId="0" fontId="36" fillId="51" borderId="0" applyNumberFormat="0" applyBorder="0" applyAlignment="0" applyProtection="0"/>
    <xf numFmtId="0" fontId="1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37" fillId="45" borderId="15" applyNumberFormat="0" applyAlignment="0" applyProtection="0"/>
    <xf numFmtId="0" fontId="16" fillId="46" borderId="16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18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103" applyFont="1" applyAlignment="1">
      <alignment horizontal="left"/>
      <protection/>
    </xf>
    <xf numFmtId="0" fontId="0" fillId="0" borderId="0" xfId="103" applyFont="1" applyBorder="1" applyAlignment="1">
      <alignment horizontal="left"/>
      <protection/>
    </xf>
    <xf numFmtId="0" fontId="0" fillId="55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103" applyFont="1" applyAlignment="1">
      <alignment horizontal="left"/>
      <protection/>
    </xf>
    <xf numFmtId="47" fontId="0" fillId="0" borderId="0" xfId="103" applyNumberFormat="1" applyFont="1" applyBorder="1" applyAlignment="1">
      <alignment horizontal="left"/>
      <protection/>
    </xf>
    <xf numFmtId="0" fontId="0" fillId="0" borderId="0" xfId="0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55" borderId="19" xfId="0" applyFont="1" applyFill="1" applyBorder="1" applyAlignment="1">
      <alignment horizontal="center"/>
    </xf>
    <xf numFmtId="0" fontId="2" fillId="55" borderId="20" xfId="0" applyFont="1" applyFill="1" applyBorder="1" applyAlignment="1">
      <alignment horizontal="center"/>
    </xf>
    <xf numFmtId="0" fontId="2" fillId="55" borderId="21" xfId="0" applyFont="1" applyFill="1" applyBorder="1" applyAlignment="1">
      <alignment horizontal="center"/>
    </xf>
    <xf numFmtId="0" fontId="0" fillId="55" borderId="0" xfId="103" applyFont="1" applyFill="1" applyAlignment="1">
      <alignment horizontal="center"/>
      <protection/>
    </xf>
    <xf numFmtId="0" fontId="0" fillId="55" borderId="0" xfId="103" applyFont="1" applyFill="1" applyBorder="1" applyAlignment="1">
      <alignment horizontal="center"/>
      <protection/>
    </xf>
    <xf numFmtId="47" fontId="0" fillId="0" borderId="0" xfId="103" applyNumberFormat="1" applyFont="1" applyBorder="1" applyAlignment="1">
      <alignment horizontal="left"/>
      <protection/>
    </xf>
    <xf numFmtId="0" fontId="2" fillId="0" borderId="0" xfId="0" applyFont="1" applyFill="1" applyAlignment="1">
      <alignment horizontal="center"/>
    </xf>
    <xf numFmtId="0" fontId="2" fillId="55" borderId="0" xfId="0" applyFont="1" applyFill="1" applyAlignment="1">
      <alignment horizontal="center"/>
    </xf>
    <xf numFmtId="0" fontId="0" fillId="0" borderId="0" xfId="103" applyFont="1" applyFill="1" applyAlignment="1">
      <alignment horizontal="left"/>
      <protection/>
    </xf>
    <xf numFmtId="0" fontId="0" fillId="0" borderId="0" xfId="103" applyFont="1" applyFill="1" applyAlignment="1">
      <alignment horizontal="left"/>
      <protection/>
    </xf>
    <xf numFmtId="0" fontId="0" fillId="0" borderId="0" xfId="103" applyFont="1" applyBorder="1" applyAlignment="1">
      <alignment horizontal="left"/>
      <protection/>
    </xf>
    <xf numFmtId="0" fontId="2" fillId="55" borderId="22" xfId="0" applyFont="1" applyFill="1" applyBorder="1" applyAlignment="1">
      <alignment horizontal="center"/>
    </xf>
    <xf numFmtId="0" fontId="2" fillId="55" borderId="23" xfId="0" applyFont="1" applyFill="1" applyBorder="1" applyAlignment="1">
      <alignment horizontal="center"/>
    </xf>
    <xf numFmtId="0" fontId="2" fillId="55" borderId="24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</cellXfs>
  <cellStyles count="102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5 2" xfId="72"/>
    <cellStyle name="Accent6" xfId="73"/>
    <cellStyle name="Accent6 2" xfId="74"/>
    <cellStyle name="Bad" xfId="75"/>
    <cellStyle name="Bad 2" xfId="76"/>
    <cellStyle name="Calculation" xfId="77"/>
    <cellStyle name="Calculation 2" xfId="78"/>
    <cellStyle name="Check Cell" xfId="79"/>
    <cellStyle name="Check Cell 2" xfId="80"/>
    <cellStyle name="Comma" xfId="81"/>
    <cellStyle name="Comma [0]" xfId="82"/>
    <cellStyle name="Currency" xfId="83"/>
    <cellStyle name="Currency [0]" xfId="84"/>
    <cellStyle name="Explanatory Text" xfId="85"/>
    <cellStyle name="Explanatory Text 2" xfId="86"/>
    <cellStyle name="Good" xfId="87"/>
    <cellStyle name="Good 2" xfId="88"/>
    <cellStyle name="Heading 1" xfId="89"/>
    <cellStyle name="Heading 1 2" xfId="90"/>
    <cellStyle name="Heading 2" xfId="91"/>
    <cellStyle name="Heading 2 2" xfId="92"/>
    <cellStyle name="Heading 3" xfId="93"/>
    <cellStyle name="Heading 3 2" xfId="94"/>
    <cellStyle name="Heading 4" xfId="95"/>
    <cellStyle name="Heading 4 2" xfId="96"/>
    <cellStyle name="Input" xfId="97"/>
    <cellStyle name="Input 2" xfId="98"/>
    <cellStyle name="Linked Cell" xfId="99"/>
    <cellStyle name="Linked Cell 2" xfId="100"/>
    <cellStyle name="Neutral" xfId="101"/>
    <cellStyle name="Neutral 2" xfId="102"/>
    <cellStyle name="Normal 2" xfId="103"/>
    <cellStyle name="Normal 3" xfId="104"/>
    <cellStyle name="Note" xfId="105"/>
    <cellStyle name="Note 2" xfId="106"/>
    <cellStyle name="Output" xfId="107"/>
    <cellStyle name="Output 2" xfId="108"/>
    <cellStyle name="Percent" xfId="109"/>
    <cellStyle name="Title" xfId="110"/>
    <cellStyle name="Title 2" xfId="111"/>
    <cellStyle name="Total" xfId="112"/>
    <cellStyle name="Total 2" xfId="113"/>
    <cellStyle name="Warning Text" xfId="114"/>
    <cellStyle name="Warning Text 2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9"/>
  <sheetViews>
    <sheetView tabSelected="1" zoomScalePageLayoutView="0" workbookViewId="0" topLeftCell="A1">
      <selection activeCell="A91" sqref="A91:A160"/>
    </sheetView>
  </sheetViews>
  <sheetFormatPr defaultColWidth="11.57421875" defaultRowHeight="12.75"/>
  <cols>
    <col min="1" max="2" width="5.28125" style="1" customWidth="1"/>
    <col min="3" max="3" width="16.57421875" style="0" customWidth="1"/>
    <col min="4" max="4" width="12.57421875" style="0" customWidth="1"/>
    <col min="5" max="5" width="33.28125" style="0" customWidth="1"/>
    <col min="6" max="6" width="5.28125" style="7" customWidth="1"/>
    <col min="7" max="9" width="6.421875" style="8" customWidth="1"/>
    <col min="10" max="13" width="7.7109375" style="7" customWidth="1"/>
    <col min="14" max="17" width="7.7109375" style="11" customWidth="1"/>
    <col min="18" max="19" width="7.7109375" style="7" customWidth="1"/>
    <col min="20" max="20" width="7.140625" style="7" customWidth="1"/>
    <col min="21" max="21" width="7.7109375" style="7" customWidth="1"/>
    <col min="22" max="25" width="7.7109375" style="8" customWidth="1"/>
    <col min="26" max="29" width="7.7109375" style="7" customWidth="1"/>
  </cols>
  <sheetData>
    <row r="1" spans="6:29" s="2" customFormat="1" ht="12.75">
      <c r="F1" s="22"/>
      <c r="G1" s="21"/>
      <c r="H1" s="21"/>
      <c r="I1" s="21"/>
      <c r="J1" s="26" t="s">
        <v>232</v>
      </c>
      <c r="K1" s="27"/>
      <c r="L1" s="27"/>
      <c r="M1" s="28"/>
      <c r="N1" s="29" t="s">
        <v>230</v>
      </c>
      <c r="O1" s="30"/>
      <c r="P1" s="30"/>
      <c r="Q1" s="31"/>
      <c r="R1" s="26" t="s">
        <v>231</v>
      </c>
      <c r="S1" s="27"/>
      <c r="T1" s="27"/>
      <c r="U1" s="27"/>
      <c r="V1" s="29" t="s">
        <v>233</v>
      </c>
      <c r="W1" s="30"/>
      <c r="X1" s="30"/>
      <c r="Y1" s="31"/>
      <c r="Z1" s="26" t="s">
        <v>0</v>
      </c>
      <c r="AA1" s="27"/>
      <c r="AB1" s="27"/>
      <c r="AC1" s="28"/>
    </row>
    <row r="2" spans="1:29" s="3" customFormat="1" ht="13.5" thickBo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22" t="s">
        <v>6</v>
      </c>
      <c r="G2" s="21" t="s">
        <v>7</v>
      </c>
      <c r="H2" s="21" t="s">
        <v>8</v>
      </c>
      <c r="I2" s="21" t="s">
        <v>9</v>
      </c>
      <c r="J2" s="15" t="s">
        <v>9</v>
      </c>
      <c r="K2" s="16" t="s">
        <v>10</v>
      </c>
      <c r="L2" s="16" t="s">
        <v>11</v>
      </c>
      <c r="M2" s="17" t="s">
        <v>12</v>
      </c>
      <c r="N2" s="12" t="s">
        <v>9</v>
      </c>
      <c r="O2" s="13" t="s">
        <v>235</v>
      </c>
      <c r="P2" s="13" t="s">
        <v>11</v>
      </c>
      <c r="Q2" s="14" t="s">
        <v>236</v>
      </c>
      <c r="R2" s="15" t="s">
        <v>9</v>
      </c>
      <c r="S2" s="16" t="s">
        <v>10</v>
      </c>
      <c r="T2" s="16" t="s">
        <v>11</v>
      </c>
      <c r="U2" s="16" t="s">
        <v>12</v>
      </c>
      <c r="V2" s="12" t="s">
        <v>9</v>
      </c>
      <c r="W2" s="13" t="s">
        <v>10</v>
      </c>
      <c r="X2" s="13" t="s">
        <v>11</v>
      </c>
      <c r="Y2" s="14" t="s">
        <v>10</v>
      </c>
      <c r="Z2" s="15" t="s">
        <v>9</v>
      </c>
      <c r="AA2" s="16" t="s">
        <v>12</v>
      </c>
      <c r="AB2" s="16" t="s">
        <v>11</v>
      </c>
      <c r="AC2" s="17" t="s">
        <v>10</v>
      </c>
    </row>
    <row r="3" ht="15.75">
      <c r="A3" s="4" t="s">
        <v>13</v>
      </c>
    </row>
    <row r="4" spans="1:21" ht="12.75">
      <c r="A4" s="1">
        <v>1</v>
      </c>
      <c r="B4" s="5">
        <v>725</v>
      </c>
      <c r="C4" s="5" t="s">
        <v>119</v>
      </c>
      <c r="D4" s="5" t="s">
        <v>120</v>
      </c>
      <c r="E4" s="5" t="s">
        <v>55</v>
      </c>
      <c r="F4" s="18">
        <v>2</v>
      </c>
      <c r="G4" s="8">
        <f aca="true" t="shared" si="0" ref="G4:G16">H4+I4</f>
        <v>481</v>
      </c>
      <c r="H4" s="8">
        <f aca="true" t="shared" si="1" ref="H4:H16">K4+M4+O4+Q4+S4+U4+W4+Y4+AA4+AC4</f>
        <v>210</v>
      </c>
      <c r="I4" s="8">
        <f aca="true" t="shared" si="2" ref="I4:I16">J4+N4+R4+Z4+L4+P4+T4+AB4</f>
        <v>271</v>
      </c>
      <c r="N4" s="11">
        <v>80</v>
      </c>
      <c r="O4" s="11">
        <v>70</v>
      </c>
      <c r="P4" s="11">
        <v>70</v>
      </c>
      <c r="R4" s="7">
        <v>70</v>
      </c>
      <c r="S4" s="7">
        <v>70</v>
      </c>
      <c r="T4" s="7">
        <v>51</v>
      </c>
      <c r="U4" s="7">
        <v>70</v>
      </c>
    </row>
    <row r="5" spans="1:21" ht="12.75">
      <c r="A5" s="1">
        <v>2</v>
      </c>
      <c r="B5" s="5">
        <v>262</v>
      </c>
      <c r="C5" s="9" t="s">
        <v>102</v>
      </c>
      <c r="D5" s="5" t="s">
        <v>103</v>
      </c>
      <c r="E5" s="5" t="s">
        <v>17</v>
      </c>
      <c r="F5" s="7">
        <v>1</v>
      </c>
      <c r="G5" s="8">
        <f t="shared" si="0"/>
        <v>395</v>
      </c>
      <c r="H5" s="8">
        <f t="shared" si="1"/>
        <v>125</v>
      </c>
      <c r="I5" s="8">
        <f t="shared" si="2"/>
        <v>270</v>
      </c>
      <c r="J5" s="7">
        <v>70</v>
      </c>
      <c r="L5" s="7">
        <v>80</v>
      </c>
      <c r="M5" s="7">
        <v>80</v>
      </c>
      <c r="R5" s="7">
        <v>57</v>
      </c>
      <c r="T5" s="7">
        <v>63</v>
      </c>
      <c r="U5" s="7">
        <v>45</v>
      </c>
    </row>
    <row r="6" spans="1:21" ht="12.75">
      <c r="A6" s="1">
        <v>3</v>
      </c>
      <c r="B6" s="5">
        <v>731</v>
      </c>
      <c r="C6" s="5" t="s">
        <v>130</v>
      </c>
      <c r="D6" s="5" t="s">
        <v>61</v>
      </c>
      <c r="E6" s="5" t="s">
        <v>55</v>
      </c>
      <c r="F6" s="18">
        <v>2</v>
      </c>
      <c r="G6" s="8">
        <f t="shared" si="0"/>
        <v>247</v>
      </c>
      <c r="H6" s="8">
        <f t="shared" si="1"/>
        <v>57</v>
      </c>
      <c r="I6" s="8">
        <f t="shared" si="2"/>
        <v>190</v>
      </c>
      <c r="N6" s="11">
        <v>70</v>
      </c>
      <c r="P6" s="11">
        <v>80</v>
      </c>
      <c r="T6" s="7">
        <v>40</v>
      </c>
      <c r="U6" s="7">
        <v>57</v>
      </c>
    </row>
    <row r="7" spans="1:21" ht="12.75">
      <c r="A7" s="1">
        <v>4</v>
      </c>
      <c r="B7" s="5">
        <v>264</v>
      </c>
      <c r="C7" s="5" t="s">
        <v>213</v>
      </c>
      <c r="D7" s="5" t="s">
        <v>15</v>
      </c>
      <c r="E7" s="5" t="s">
        <v>16</v>
      </c>
      <c r="F7" s="18">
        <v>2</v>
      </c>
      <c r="G7" s="8">
        <f t="shared" si="0"/>
        <v>240</v>
      </c>
      <c r="H7" s="8">
        <f t="shared" si="1"/>
        <v>240</v>
      </c>
      <c r="I7" s="8">
        <f t="shared" si="2"/>
        <v>0</v>
      </c>
      <c r="K7" s="7">
        <v>80</v>
      </c>
      <c r="S7" s="7">
        <v>80</v>
      </c>
      <c r="U7" s="7">
        <v>80</v>
      </c>
    </row>
    <row r="8" spans="1:13" ht="12.75">
      <c r="A8" s="1">
        <v>5</v>
      </c>
      <c r="B8" s="5">
        <v>261</v>
      </c>
      <c r="C8" s="10" t="s">
        <v>104</v>
      </c>
      <c r="D8" s="5" t="s">
        <v>105</v>
      </c>
      <c r="E8" s="5" t="s">
        <v>14</v>
      </c>
      <c r="F8" s="18">
        <v>1</v>
      </c>
      <c r="G8" s="8">
        <f t="shared" si="0"/>
        <v>210</v>
      </c>
      <c r="H8" s="8">
        <f t="shared" si="1"/>
        <v>140</v>
      </c>
      <c r="I8" s="8">
        <f t="shared" si="2"/>
        <v>70</v>
      </c>
      <c r="K8" s="7">
        <v>70</v>
      </c>
      <c r="L8" s="7">
        <v>70</v>
      </c>
      <c r="M8" s="7">
        <v>70</v>
      </c>
    </row>
    <row r="9" spans="1:21" ht="12.75">
      <c r="A9" s="1">
        <v>6</v>
      </c>
      <c r="B9" s="1">
        <v>733</v>
      </c>
      <c r="C9" s="23" t="s">
        <v>121</v>
      </c>
      <c r="D9" s="23" t="s">
        <v>122</v>
      </c>
      <c r="E9" s="9" t="s">
        <v>17</v>
      </c>
      <c r="F9" s="7">
        <v>1</v>
      </c>
      <c r="G9" s="8">
        <f t="shared" si="0"/>
        <v>166</v>
      </c>
      <c r="H9" s="8">
        <f t="shared" si="1"/>
        <v>51</v>
      </c>
      <c r="I9" s="8">
        <f t="shared" si="2"/>
        <v>115</v>
      </c>
      <c r="R9" s="7">
        <v>45</v>
      </c>
      <c r="T9" s="7">
        <v>70</v>
      </c>
      <c r="U9" s="7">
        <v>51</v>
      </c>
    </row>
    <row r="10" spans="1:21" ht="12.75">
      <c r="A10" s="1">
        <v>7</v>
      </c>
      <c r="B10" s="1">
        <v>730</v>
      </c>
      <c r="C10" s="23" t="s">
        <v>123</v>
      </c>
      <c r="D10" s="23" t="s">
        <v>63</v>
      </c>
      <c r="E10" s="9" t="s">
        <v>64</v>
      </c>
      <c r="F10" s="7">
        <v>2</v>
      </c>
      <c r="G10" s="8">
        <f t="shared" si="0"/>
        <v>159</v>
      </c>
      <c r="H10" s="8">
        <f t="shared" si="1"/>
        <v>63</v>
      </c>
      <c r="I10" s="8">
        <f t="shared" si="2"/>
        <v>96</v>
      </c>
      <c r="R10" s="7">
        <v>51</v>
      </c>
      <c r="T10" s="7">
        <v>45</v>
      </c>
      <c r="U10" s="7">
        <v>63</v>
      </c>
    </row>
    <row r="11" spans="1:20" ht="12.75">
      <c r="A11" s="1">
        <v>8</v>
      </c>
      <c r="B11" s="1">
        <v>724</v>
      </c>
      <c r="C11" s="23" t="s">
        <v>118</v>
      </c>
      <c r="D11" s="23" t="s">
        <v>60</v>
      </c>
      <c r="E11" s="9" t="s">
        <v>14</v>
      </c>
      <c r="F11" s="7">
        <v>1</v>
      </c>
      <c r="G11" s="8">
        <f t="shared" si="0"/>
        <v>143</v>
      </c>
      <c r="H11" s="8">
        <f t="shared" si="1"/>
        <v>0</v>
      </c>
      <c r="I11" s="8">
        <f t="shared" si="2"/>
        <v>143</v>
      </c>
      <c r="R11" s="7">
        <v>63</v>
      </c>
      <c r="T11" s="7">
        <v>80</v>
      </c>
    </row>
    <row r="12" spans="1:10" ht="12.75">
      <c r="A12" s="1">
        <v>9</v>
      </c>
      <c r="B12" s="5">
        <v>263</v>
      </c>
      <c r="C12" s="5" t="s">
        <v>101</v>
      </c>
      <c r="D12" s="5" t="s">
        <v>93</v>
      </c>
      <c r="E12" s="5" t="s">
        <v>19</v>
      </c>
      <c r="F12" s="7">
        <v>2</v>
      </c>
      <c r="G12" s="8">
        <f t="shared" si="0"/>
        <v>80</v>
      </c>
      <c r="H12" s="8">
        <f t="shared" si="1"/>
        <v>0</v>
      </c>
      <c r="I12" s="8">
        <f t="shared" si="2"/>
        <v>80</v>
      </c>
      <c r="J12" s="7">
        <v>80</v>
      </c>
    </row>
    <row r="13" spans="1:15" ht="12.75">
      <c r="A13" s="1">
        <v>10</v>
      </c>
      <c r="B13" s="5">
        <v>265</v>
      </c>
      <c r="C13" s="5" t="s">
        <v>237</v>
      </c>
      <c r="D13" s="5" t="s">
        <v>238</v>
      </c>
      <c r="E13" s="5" t="s">
        <v>239</v>
      </c>
      <c r="F13" s="18">
        <v>2</v>
      </c>
      <c r="G13" s="8">
        <f t="shared" si="0"/>
        <v>80</v>
      </c>
      <c r="H13" s="8">
        <f t="shared" si="1"/>
        <v>80</v>
      </c>
      <c r="I13" s="8">
        <f t="shared" si="2"/>
        <v>0</v>
      </c>
      <c r="O13" s="11">
        <v>80</v>
      </c>
    </row>
    <row r="14" spans="1:18" ht="12.75">
      <c r="A14" s="1">
        <v>11</v>
      </c>
      <c r="B14" s="5">
        <v>266</v>
      </c>
      <c r="C14" s="9" t="s">
        <v>304</v>
      </c>
      <c r="D14" s="9" t="s">
        <v>305</v>
      </c>
      <c r="E14" s="9" t="s">
        <v>19</v>
      </c>
      <c r="F14" s="18">
        <v>2</v>
      </c>
      <c r="G14" s="8">
        <f t="shared" si="0"/>
        <v>80</v>
      </c>
      <c r="H14" s="8">
        <f t="shared" si="1"/>
        <v>0</v>
      </c>
      <c r="I14" s="8">
        <f t="shared" si="2"/>
        <v>80</v>
      </c>
      <c r="R14" s="7">
        <v>80</v>
      </c>
    </row>
    <row r="15" spans="1:20" ht="12.75">
      <c r="A15" s="1">
        <v>12</v>
      </c>
      <c r="B15" s="5">
        <v>736</v>
      </c>
      <c r="C15" s="5" t="s">
        <v>340</v>
      </c>
      <c r="D15" s="5" t="s">
        <v>308</v>
      </c>
      <c r="E15" s="5" t="s">
        <v>16</v>
      </c>
      <c r="F15" s="7">
        <v>2</v>
      </c>
      <c r="G15" s="8">
        <f t="shared" si="0"/>
        <v>57</v>
      </c>
      <c r="H15" s="8">
        <f t="shared" si="1"/>
        <v>0</v>
      </c>
      <c r="I15" s="8">
        <f t="shared" si="2"/>
        <v>57</v>
      </c>
      <c r="T15" s="7">
        <v>57</v>
      </c>
    </row>
    <row r="16" spans="1:18" ht="12.75">
      <c r="A16" s="1">
        <v>13</v>
      </c>
      <c r="B16" s="1">
        <v>267</v>
      </c>
      <c r="C16" s="23" t="s">
        <v>306</v>
      </c>
      <c r="D16" s="23" t="s">
        <v>122</v>
      </c>
      <c r="E16" s="9" t="s">
        <v>19</v>
      </c>
      <c r="F16" s="7">
        <v>2</v>
      </c>
      <c r="G16" s="8">
        <f t="shared" si="0"/>
        <v>40</v>
      </c>
      <c r="H16" s="8">
        <f t="shared" si="1"/>
        <v>0</v>
      </c>
      <c r="I16" s="8">
        <f t="shared" si="2"/>
        <v>40</v>
      </c>
      <c r="R16" s="7">
        <v>40</v>
      </c>
    </row>
    <row r="17" spans="3:5" ht="12.75">
      <c r="C17" s="23"/>
      <c r="D17" s="23"/>
      <c r="E17" s="9"/>
    </row>
    <row r="18" ht="15.75">
      <c r="A18" s="4" t="s">
        <v>21</v>
      </c>
    </row>
    <row r="19" spans="1:20" ht="12.75">
      <c r="A19" s="1">
        <v>1</v>
      </c>
      <c r="B19" s="5">
        <v>23</v>
      </c>
      <c r="C19" s="5" t="s">
        <v>106</v>
      </c>
      <c r="D19" s="5" t="s">
        <v>107</v>
      </c>
      <c r="E19" s="5" t="s">
        <v>108</v>
      </c>
      <c r="F19" s="18">
        <v>2</v>
      </c>
      <c r="G19" s="8">
        <f aca="true" t="shared" si="3" ref="G19:G50">H19+I19</f>
        <v>480</v>
      </c>
      <c r="H19" s="8">
        <f aca="true" t="shared" si="4" ref="H19:H50">K19+M19+O19+Q19+S19+U19+W19+Y19+AA19+AC19</f>
        <v>0</v>
      </c>
      <c r="I19" s="8">
        <f aca="true" t="shared" si="5" ref="I19:I50">J19+N19+R19+Z19+L19+P19+T19+AB19</f>
        <v>480</v>
      </c>
      <c r="J19" s="7">
        <v>80</v>
      </c>
      <c r="L19" s="7">
        <v>80</v>
      </c>
      <c r="N19" s="11">
        <v>80</v>
      </c>
      <c r="P19" s="11">
        <v>80</v>
      </c>
      <c r="R19" s="7">
        <v>80</v>
      </c>
      <c r="T19" s="7">
        <v>80</v>
      </c>
    </row>
    <row r="20" spans="1:21" ht="12.75">
      <c r="A20" s="1">
        <v>2</v>
      </c>
      <c r="B20" s="5">
        <v>98</v>
      </c>
      <c r="C20" s="10" t="s">
        <v>181</v>
      </c>
      <c r="D20" s="5" t="s">
        <v>22</v>
      </c>
      <c r="E20" s="5" t="s">
        <v>18</v>
      </c>
      <c r="F20" s="18">
        <v>1</v>
      </c>
      <c r="G20" s="8">
        <f t="shared" si="3"/>
        <v>315</v>
      </c>
      <c r="H20" s="8">
        <f t="shared" si="4"/>
        <v>315</v>
      </c>
      <c r="I20" s="8">
        <f t="shared" si="5"/>
        <v>0</v>
      </c>
      <c r="K20" s="7">
        <v>51</v>
      </c>
      <c r="M20" s="18">
        <v>9</v>
      </c>
      <c r="O20" s="11">
        <v>70</v>
      </c>
      <c r="Q20" s="11">
        <v>70</v>
      </c>
      <c r="S20" s="7">
        <v>35</v>
      </c>
      <c r="U20" s="7">
        <v>80</v>
      </c>
    </row>
    <row r="21" spans="1:18" ht="12.75">
      <c r="A21" s="1">
        <v>3</v>
      </c>
      <c r="B21" s="5">
        <v>30</v>
      </c>
      <c r="C21" s="5" t="s">
        <v>110</v>
      </c>
      <c r="D21" s="5" t="s">
        <v>40</v>
      </c>
      <c r="E21" s="5" t="s">
        <v>37</v>
      </c>
      <c r="F21" s="18">
        <v>1</v>
      </c>
      <c r="G21" s="8">
        <f t="shared" si="3"/>
        <v>310</v>
      </c>
      <c r="H21" s="8">
        <f t="shared" si="4"/>
        <v>0</v>
      </c>
      <c r="I21" s="8">
        <f t="shared" si="5"/>
        <v>310</v>
      </c>
      <c r="J21" s="7">
        <v>63</v>
      </c>
      <c r="L21" s="7">
        <v>51</v>
      </c>
      <c r="N21" s="11">
        <v>70</v>
      </c>
      <c r="P21" s="11">
        <v>63</v>
      </c>
      <c r="R21" s="7">
        <v>63</v>
      </c>
    </row>
    <row r="22" spans="1:21" ht="12.75">
      <c r="A22" s="1">
        <v>4</v>
      </c>
      <c r="B22" s="5">
        <v>16</v>
      </c>
      <c r="C22" s="10" t="s">
        <v>176</v>
      </c>
      <c r="D22" s="5" t="s">
        <v>25</v>
      </c>
      <c r="E22" s="9" t="s">
        <v>16</v>
      </c>
      <c r="F22" s="18">
        <v>2</v>
      </c>
      <c r="G22" s="8">
        <f t="shared" si="3"/>
        <v>302</v>
      </c>
      <c r="H22" s="8">
        <f t="shared" si="4"/>
        <v>302</v>
      </c>
      <c r="I22" s="8">
        <f t="shared" si="5"/>
        <v>0</v>
      </c>
      <c r="K22" s="7">
        <v>70</v>
      </c>
      <c r="M22" s="18">
        <v>26</v>
      </c>
      <c r="O22" s="11">
        <v>12</v>
      </c>
      <c r="Q22" s="11">
        <v>80</v>
      </c>
      <c r="S22" s="7">
        <v>57</v>
      </c>
      <c r="U22" s="7">
        <v>57</v>
      </c>
    </row>
    <row r="23" spans="1:21" ht="12.75">
      <c r="A23" s="1">
        <v>5</v>
      </c>
      <c r="B23" s="5">
        <v>4</v>
      </c>
      <c r="C23" s="10" t="s">
        <v>169</v>
      </c>
      <c r="D23" s="5" t="s">
        <v>34</v>
      </c>
      <c r="E23" s="5" t="s">
        <v>14</v>
      </c>
      <c r="F23" s="18">
        <v>1</v>
      </c>
      <c r="G23" s="8">
        <f t="shared" si="3"/>
        <v>276</v>
      </c>
      <c r="H23" s="8">
        <f t="shared" si="4"/>
        <v>276</v>
      </c>
      <c r="I23" s="8">
        <f t="shared" si="5"/>
        <v>0</v>
      </c>
      <c r="K23" s="7">
        <v>80</v>
      </c>
      <c r="M23" s="18">
        <v>63</v>
      </c>
      <c r="S23" s="7">
        <v>63</v>
      </c>
      <c r="U23" s="7">
        <v>70</v>
      </c>
    </row>
    <row r="24" spans="1:21" ht="12.75">
      <c r="A24" s="1">
        <v>6</v>
      </c>
      <c r="B24" s="5">
        <v>32</v>
      </c>
      <c r="C24" s="10" t="s">
        <v>179</v>
      </c>
      <c r="D24" s="5" t="s">
        <v>36</v>
      </c>
      <c r="E24" s="5" t="s">
        <v>180</v>
      </c>
      <c r="F24" s="18">
        <v>2</v>
      </c>
      <c r="G24" s="8">
        <f t="shared" si="3"/>
        <v>269</v>
      </c>
      <c r="H24" s="8">
        <f t="shared" si="4"/>
        <v>269</v>
      </c>
      <c r="I24" s="8">
        <f t="shared" si="5"/>
        <v>0</v>
      </c>
      <c r="K24" s="7">
        <v>57</v>
      </c>
      <c r="M24" s="18">
        <v>12</v>
      </c>
      <c r="Q24" s="11">
        <v>57</v>
      </c>
      <c r="S24" s="7">
        <v>80</v>
      </c>
      <c r="U24" s="7">
        <v>63</v>
      </c>
    </row>
    <row r="25" spans="1:21" ht="12.75">
      <c r="A25" s="1">
        <v>7</v>
      </c>
      <c r="B25" s="5">
        <v>34</v>
      </c>
      <c r="C25" s="10" t="s">
        <v>167</v>
      </c>
      <c r="D25" s="5" t="s">
        <v>33</v>
      </c>
      <c r="E25" s="5" t="s">
        <v>18</v>
      </c>
      <c r="F25" s="18">
        <v>1</v>
      </c>
      <c r="G25" s="8">
        <f t="shared" si="3"/>
        <v>256</v>
      </c>
      <c r="H25" s="8">
        <f t="shared" si="4"/>
        <v>256</v>
      </c>
      <c r="I25" s="8">
        <f t="shared" si="5"/>
        <v>0</v>
      </c>
      <c r="K25" s="7">
        <v>18</v>
      </c>
      <c r="M25" s="18">
        <v>80</v>
      </c>
      <c r="O25" s="11">
        <v>51</v>
      </c>
      <c r="Q25" s="11">
        <v>26</v>
      </c>
      <c r="S25" s="7">
        <v>51</v>
      </c>
      <c r="U25" s="7">
        <v>30</v>
      </c>
    </row>
    <row r="26" spans="1:21" ht="12.75">
      <c r="A26" s="1">
        <v>8</v>
      </c>
      <c r="B26" s="5">
        <v>11</v>
      </c>
      <c r="C26" s="10" t="s">
        <v>171</v>
      </c>
      <c r="D26" s="5" t="s">
        <v>74</v>
      </c>
      <c r="E26" s="5" t="s">
        <v>14</v>
      </c>
      <c r="F26" s="18">
        <v>1</v>
      </c>
      <c r="G26" s="8">
        <f t="shared" si="3"/>
        <v>219</v>
      </c>
      <c r="H26" s="8">
        <f t="shared" si="4"/>
        <v>219</v>
      </c>
      <c r="I26" s="8">
        <f t="shared" si="5"/>
        <v>0</v>
      </c>
      <c r="K26" s="7">
        <v>22</v>
      </c>
      <c r="M26" s="18">
        <v>51</v>
      </c>
      <c r="O26" s="11">
        <v>80</v>
      </c>
      <c r="Q26" s="11">
        <v>15</v>
      </c>
      <c r="U26" s="7">
        <v>51</v>
      </c>
    </row>
    <row r="27" spans="1:20" ht="12.75">
      <c r="A27" s="1">
        <v>9</v>
      </c>
      <c r="B27" s="5">
        <v>3</v>
      </c>
      <c r="C27" s="5" t="s">
        <v>111</v>
      </c>
      <c r="D27" s="5" t="s">
        <v>42</v>
      </c>
      <c r="E27" s="5" t="s">
        <v>14</v>
      </c>
      <c r="F27" s="18">
        <v>1</v>
      </c>
      <c r="G27" s="8">
        <f t="shared" si="3"/>
        <v>212</v>
      </c>
      <c r="H27" s="8">
        <f t="shared" si="4"/>
        <v>0</v>
      </c>
      <c r="I27" s="8">
        <f t="shared" si="5"/>
        <v>212</v>
      </c>
      <c r="J27" s="7">
        <v>57</v>
      </c>
      <c r="L27" s="7">
        <v>63</v>
      </c>
      <c r="R27" s="7">
        <v>57</v>
      </c>
      <c r="T27" s="7">
        <v>35</v>
      </c>
    </row>
    <row r="28" spans="1:20" ht="12.75">
      <c r="A28" s="1">
        <v>10</v>
      </c>
      <c r="B28" s="5">
        <v>20</v>
      </c>
      <c r="C28" s="5" t="s">
        <v>117</v>
      </c>
      <c r="D28" s="5" t="s">
        <v>36</v>
      </c>
      <c r="E28" s="5" t="s">
        <v>17</v>
      </c>
      <c r="F28" s="18">
        <v>1</v>
      </c>
      <c r="G28" s="8">
        <f t="shared" si="3"/>
        <v>197</v>
      </c>
      <c r="H28" s="8">
        <f t="shared" si="4"/>
        <v>0</v>
      </c>
      <c r="I28" s="8">
        <f t="shared" si="5"/>
        <v>197</v>
      </c>
      <c r="J28" s="7">
        <v>26</v>
      </c>
      <c r="L28" s="7">
        <v>35</v>
      </c>
      <c r="N28" s="11">
        <v>45</v>
      </c>
      <c r="P28" s="11">
        <v>22</v>
      </c>
      <c r="R28" s="7">
        <v>18</v>
      </c>
      <c r="T28" s="7">
        <v>51</v>
      </c>
    </row>
    <row r="29" spans="1:21" ht="12.75">
      <c r="A29" s="1">
        <v>11</v>
      </c>
      <c r="B29" s="5">
        <v>31</v>
      </c>
      <c r="C29" s="10" t="s">
        <v>174</v>
      </c>
      <c r="D29" s="5" t="s">
        <v>38</v>
      </c>
      <c r="E29" s="5" t="s">
        <v>37</v>
      </c>
      <c r="F29" s="18">
        <v>1</v>
      </c>
      <c r="G29" s="8">
        <f t="shared" si="3"/>
        <v>180</v>
      </c>
      <c r="H29" s="8">
        <f t="shared" si="4"/>
        <v>180</v>
      </c>
      <c r="I29" s="8">
        <f t="shared" si="5"/>
        <v>0</v>
      </c>
      <c r="K29" s="7">
        <v>35</v>
      </c>
      <c r="M29" s="18">
        <v>35</v>
      </c>
      <c r="S29" s="7">
        <v>70</v>
      </c>
      <c r="U29" s="7">
        <v>40</v>
      </c>
    </row>
    <row r="30" spans="1:20" ht="12.75">
      <c r="A30" s="1">
        <v>12</v>
      </c>
      <c r="B30" s="5">
        <v>44</v>
      </c>
      <c r="C30" s="5" t="s">
        <v>135</v>
      </c>
      <c r="D30" s="5" t="s">
        <v>79</v>
      </c>
      <c r="E30" s="5" t="s">
        <v>17</v>
      </c>
      <c r="F30" s="18">
        <v>1</v>
      </c>
      <c r="G30" s="8">
        <f t="shared" si="3"/>
        <v>166</v>
      </c>
      <c r="H30" s="8">
        <f t="shared" si="4"/>
        <v>0</v>
      </c>
      <c r="I30" s="8">
        <f t="shared" si="5"/>
        <v>166</v>
      </c>
      <c r="M30" s="18"/>
      <c r="N30" s="11">
        <v>35</v>
      </c>
      <c r="P30" s="11">
        <v>26</v>
      </c>
      <c r="R30" s="7">
        <v>35</v>
      </c>
      <c r="T30" s="7">
        <v>70</v>
      </c>
    </row>
    <row r="31" spans="1:17" ht="12.75">
      <c r="A31" s="1">
        <v>13</v>
      </c>
      <c r="B31" s="5">
        <v>7</v>
      </c>
      <c r="C31" s="10" t="s">
        <v>178</v>
      </c>
      <c r="D31" s="5" t="s">
        <v>26</v>
      </c>
      <c r="E31" s="5" t="s">
        <v>14</v>
      </c>
      <c r="F31" s="18">
        <v>1</v>
      </c>
      <c r="G31" s="8">
        <f t="shared" si="3"/>
        <v>166</v>
      </c>
      <c r="H31" s="8">
        <f t="shared" si="4"/>
        <v>166</v>
      </c>
      <c r="I31" s="8">
        <f t="shared" si="5"/>
        <v>0</v>
      </c>
      <c r="K31" s="7">
        <v>40</v>
      </c>
      <c r="M31" s="18">
        <v>18</v>
      </c>
      <c r="O31" s="11">
        <v>57</v>
      </c>
      <c r="Q31" s="11">
        <v>51</v>
      </c>
    </row>
    <row r="32" spans="1:21" ht="12.75">
      <c r="A32" s="1">
        <v>14</v>
      </c>
      <c r="B32" s="5">
        <v>19</v>
      </c>
      <c r="C32" s="10" t="s">
        <v>168</v>
      </c>
      <c r="D32" s="5" t="s">
        <v>23</v>
      </c>
      <c r="E32" s="5" t="s">
        <v>24</v>
      </c>
      <c r="F32" s="18">
        <v>2</v>
      </c>
      <c r="G32" s="8">
        <f t="shared" si="3"/>
        <v>160</v>
      </c>
      <c r="H32" s="8">
        <f t="shared" si="4"/>
        <v>160</v>
      </c>
      <c r="I32" s="8">
        <f t="shared" si="5"/>
        <v>0</v>
      </c>
      <c r="K32" s="7">
        <v>30</v>
      </c>
      <c r="M32" s="18">
        <v>70</v>
      </c>
      <c r="S32" s="7">
        <v>45</v>
      </c>
      <c r="U32" s="7">
        <v>15</v>
      </c>
    </row>
    <row r="33" spans="1:16" ht="12.75">
      <c r="A33" s="1">
        <v>15</v>
      </c>
      <c r="B33" s="5">
        <v>5</v>
      </c>
      <c r="C33" s="5" t="s">
        <v>116</v>
      </c>
      <c r="D33" s="5" t="s">
        <v>30</v>
      </c>
      <c r="E33" s="5" t="s">
        <v>14</v>
      </c>
      <c r="F33" s="18">
        <v>1</v>
      </c>
      <c r="G33" s="8">
        <f t="shared" si="3"/>
        <v>145</v>
      </c>
      <c r="H33" s="8">
        <f t="shared" si="4"/>
        <v>0</v>
      </c>
      <c r="I33" s="8">
        <f t="shared" si="5"/>
        <v>145</v>
      </c>
      <c r="J33" s="7">
        <v>30</v>
      </c>
      <c r="L33" s="7">
        <v>30</v>
      </c>
      <c r="N33" s="11">
        <v>40</v>
      </c>
      <c r="P33" s="11">
        <v>45</v>
      </c>
    </row>
    <row r="34" spans="1:20" ht="12.75">
      <c r="A34" s="1">
        <v>16</v>
      </c>
      <c r="B34" s="5">
        <v>45</v>
      </c>
      <c r="C34" s="5" t="s">
        <v>137</v>
      </c>
      <c r="D34" s="5" t="s">
        <v>80</v>
      </c>
      <c r="E34" s="5" t="s">
        <v>17</v>
      </c>
      <c r="F34" s="18">
        <v>1</v>
      </c>
      <c r="G34" s="8">
        <f t="shared" si="3"/>
        <v>142</v>
      </c>
      <c r="H34" s="8">
        <f t="shared" si="4"/>
        <v>0</v>
      </c>
      <c r="I34" s="8">
        <f t="shared" si="5"/>
        <v>142</v>
      </c>
      <c r="M34" s="18"/>
      <c r="P34" s="11">
        <v>51</v>
      </c>
      <c r="R34" s="7">
        <v>51</v>
      </c>
      <c r="T34" s="7">
        <v>40</v>
      </c>
    </row>
    <row r="35" spans="1:16" ht="12.75">
      <c r="A35" s="1">
        <v>17</v>
      </c>
      <c r="B35" s="5">
        <v>21</v>
      </c>
      <c r="C35" s="5" t="s">
        <v>109</v>
      </c>
      <c r="D35" s="5" t="s">
        <v>52</v>
      </c>
      <c r="E35" s="5" t="s">
        <v>17</v>
      </c>
      <c r="F35" s="18">
        <v>1</v>
      </c>
      <c r="G35" s="8">
        <f t="shared" si="3"/>
        <v>140</v>
      </c>
      <c r="H35" s="8">
        <f t="shared" si="4"/>
        <v>0</v>
      </c>
      <c r="I35" s="8">
        <f t="shared" si="5"/>
        <v>140</v>
      </c>
      <c r="J35" s="7">
        <v>70</v>
      </c>
      <c r="P35" s="11">
        <v>70</v>
      </c>
    </row>
    <row r="36" spans="1:16" ht="12.75">
      <c r="A36" s="1">
        <v>18</v>
      </c>
      <c r="B36" s="5">
        <v>15</v>
      </c>
      <c r="C36" s="10" t="s">
        <v>173</v>
      </c>
      <c r="D36" s="5" t="s">
        <v>53</v>
      </c>
      <c r="E36" s="5" t="s">
        <v>16</v>
      </c>
      <c r="F36" s="18">
        <v>2</v>
      </c>
      <c r="G36" s="8">
        <f t="shared" si="3"/>
        <v>132</v>
      </c>
      <c r="H36" s="8">
        <f t="shared" si="4"/>
        <v>40</v>
      </c>
      <c r="I36" s="8">
        <f t="shared" si="5"/>
        <v>92</v>
      </c>
      <c r="L36" s="7">
        <v>22</v>
      </c>
      <c r="M36" s="18">
        <v>40</v>
      </c>
      <c r="N36" s="11">
        <v>30</v>
      </c>
      <c r="P36" s="11">
        <v>40</v>
      </c>
    </row>
    <row r="37" spans="1:21" ht="12.75">
      <c r="A37" s="1">
        <v>19</v>
      </c>
      <c r="B37" s="5">
        <v>12</v>
      </c>
      <c r="C37" s="10" t="s">
        <v>177</v>
      </c>
      <c r="D37" s="5" t="s">
        <v>57</v>
      </c>
      <c r="E37" s="5" t="s">
        <v>14</v>
      </c>
      <c r="F37" s="18">
        <v>1</v>
      </c>
      <c r="G37" s="8">
        <f t="shared" si="3"/>
        <v>129</v>
      </c>
      <c r="H37" s="8">
        <f t="shared" si="4"/>
        <v>129</v>
      </c>
      <c r="I37" s="8">
        <f t="shared" si="5"/>
        <v>0</v>
      </c>
      <c r="K37" s="7">
        <v>2</v>
      </c>
      <c r="M37" s="18">
        <v>22</v>
      </c>
      <c r="O37" s="11">
        <v>40</v>
      </c>
      <c r="Q37" s="11">
        <v>30</v>
      </c>
      <c r="S37" s="7">
        <v>26</v>
      </c>
      <c r="U37" s="7">
        <v>9</v>
      </c>
    </row>
    <row r="38" spans="1:12" ht="12.75">
      <c r="A38" s="1">
        <v>20</v>
      </c>
      <c r="B38" s="5">
        <v>9</v>
      </c>
      <c r="C38" s="5" t="s">
        <v>112</v>
      </c>
      <c r="D38" s="5" t="s">
        <v>81</v>
      </c>
      <c r="E38" s="5" t="s">
        <v>14</v>
      </c>
      <c r="F38" s="18">
        <v>1</v>
      </c>
      <c r="G38" s="8">
        <f t="shared" si="3"/>
        <v>121</v>
      </c>
      <c r="H38" s="8">
        <f t="shared" si="4"/>
        <v>0</v>
      </c>
      <c r="I38" s="8">
        <f t="shared" si="5"/>
        <v>121</v>
      </c>
      <c r="J38" s="7">
        <v>51</v>
      </c>
      <c r="L38" s="7">
        <v>70</v>
      </c>
    </row>
    <row r="39" spans="1:16" ht="12.75">
      <c r="A39" s="1">
        <v>21</v>
      </c>
      <c r="B39" s="5">
        <v>2</v>
      </c>
      <c r="C39" s="5" t="s">
        <v>115</v>
      </c>
      <c r="D39" s="5" t="s">
        <v>67</v>
      </c>
      <c r="E39" s="5" t="s">
        <v>14</v>
      </c>
      <c r="F39" s="18">
        <v>1</v>
      </c>
      <c r="G39" s="8">
        <f t="shared" si="3"/>
        <v>118</v>
      </c>
      <c r="H39" s="8">
        <f t="shared" si="4"/>
        <v>0</v>
      </c>
      <c r="I39" s="8">
        <f t="shared" si="5"/>
        <v>118</v>
      </c>
      <c r="J39" s="7">
        <v>35</v>
      </c>
      <c r="L39" s="7">
        <v>26</v>
      </c>
      <c r="P39" s="11">
        <v>57</v>
      </c>
    </row>
    <row r="40" spans="1:21" ht="12.75">
      <c r="A40" s="1">
        <v>22</v>
      </c>
      <c r="B40" s="5">
        <v>330</v>
      </c>
      <c r="C40" s="5" t="s">
        <v>186</v>
      </c>
      <c r="D40" s="5" t="s">
        <v>69</v>
      </c>
      <c r="E40" s="5" t="s">
        <v>14</v>
      </c>
      <c r="F40" s="18">
        <v>1</v>
      </c>
      <c r="G40" s="8">
        <f t="shared" si="3"/>
        <v>118</v>
      </c>
      <c r="H40" s="8">
        <f t="shared" si="4"/>
        <v>118</v>
      </c>
      <c r="I40" s="8">
        <f t="shared" si="5"/>
        <v>0</v>
      </c>
      <c r="M40" s="18"/>
      <c r="O40" s="11">
        <v>35</v>
      </c>
      <c r="Q40" s="11">
        <v>63</v>
      </c>
      <c r="S40" s="7">
        <v>18</v>
      </c>
      <c r="U40" s="7">
        <v>2</v>
      </c>
    </row>
    <row r="41" spans="1:21" ht="12.75">
      <c r="A41" s="1">
        <v>23</v>
      </c>
      <c r="B41" s="5">
        <v>26</v>
      </c>
      <c r="C41" s="10" t="s">
        <v>170</v>
      </c>
      <c r="D41" s="5" t="s">
        <v>45</v>
      </c>
      <c r="E41" s="5" t="s">
        <v>27</v>
      </c>
      <c r="F41" s="18">
        <v>1</v>
      </c>
      <c r="G41" s="8">
        <f t="shared" si="3"/>
        <v>115</v>
      </c>
      <c r="H41" s="8">
        <f t="shared" si="4"/>
        <v>115</v>
      </c>
      <c r="I41" s="8">
        <f t="shared" si="5"/>
        <v>0</v>
      </c>
      <c r="K41" s="7">
        <v>1</v>
      </c>
      <c r="M41" s="18">
        <v>57</v>
      </c>
      <c r="S41" s="7">
        <v>12</v>
      </c>
      <c r="U41" s="7">
        <v>45</v>
      </c>
    </row>
    <row r="42" spans="1:20" ht="12.75">
      <c r="A42" s="1">
        <v>24</v>
      </c>
      <c r="B42" s="5">
        <v>43</v>
      </c>
      <c r="C42" s="5" t="s">
        <v>249</v>
      </c>
      <c r="D42" s="5" t="s">
        <v>73</v>
      </c>
      <c r="E42" s="5" t="s">
        <v>51</v>
      </c>
      <c r="F42" s="18">
        <v>2</v>
      </c>
      <c r="G42" s="8">
        <f t="shared" si="3"/>
        <v>114</v>
      </c>
      <c r="H42" s="8">
        <f t="shared" si="4"/>
        <v>0</v>
      </c>
      <c r="I42" s="8">
        <f t="shared" si="5"/>
        <v>114</v>
      </c>
      <c r="M42" s="18"/>
      <c r="P42" s="11">
        <v>35</v>
      </c>
      <c r="R42" s="7">
        <v>22</v>
      </c>
      <c r="T42" s="7">
        <v>57</v>
      </c>
    </row>
    <row r="43" spans="1:20" ht="12.75">
      <c r="A43" s="1">
        <v>25</v>
      </c>
      <c r="B43" s="5">
        <v>307</v>
      </c>
      <c r="C43" s="9" t="s">
        <v>136</v>
      </c>
      <c r="D43" s="9" t="s">
        <v>36</v>
      </c>
      <c r="E43" s="5" t="s">
        <v>14</v>
      </c>
      <c r="F43" s="18">
        <v>2</v>
      </c>
      <c r="G43" s="8">
        <f t="shared" si="3"/>
        <v>108</v>
      </c>
      <c r="H43" s="8">
        <f t="shared" si="4"/>
        <v>0</v>
      </c>
      <c r="I43" s="8">
        <f t="shared" si="5"/>
        <v>108</v>
      </c>
      <c r="R43" s="7">
        <v>45</v>
      </c>
      <c r="T43" s="7">
        <v>63</v>
      </c>
    </row>
    <row r="44" spans="1:21" ht="12.75">
      <c r="A44" s="1">
        <v>26</v>
      </c>
      <c r="B44" s="5">
        <v>33</v>
      </c>
      <c r="C44" s="10" t="s">
        <v>28</v>
      </c>
      <c r="D44" s="5" t="s">
        <v>25</v>
      </c>
      <c r="E44" s="5" t="s">
        <v>18</v>
      </c>
      <c r="F44" s="18">
        <v>1</v>
      </c>
      <c r="G44" s="8">
        <f t="shared" si="3"/>
        <v>105</v>
      </c>
      <c r="H44" s="8">
        <f t="shared" si="4"/>
        <v>105</v>
      </c>
      <c r="I44" s="8">
        <f t="shared" si="5"/>
        <v>0</v>
      </c>
      <c r="K44" s="7">
        <v>12</v>
      </c>
      <c r="M44" s="18">
        <v>15</v>
      </c>
      <c r="O44" s="11">
        <v>15</v>
      </c>
      <c r="Q44" s="11">
        <v>45</v>
      </c>
      <c r="U44" s="7">
        <v>18</v>
      </c>
    </row>
    <row r="45" spans="1:21" ht="12.75">
      <c r="A45" s="1">
        <v>27</v>
      </c>
      <c r="B45" s="5">
        <v>14</v>
      </c>
      <c r="C45" s="10" t="s">
        <v>158</v>
      </c>
      <c r="D45" s="5" t="s">
        <v>43</v>
      </c>
      <c r="E45" s="5" t="s">
        <v>18</v>
      </c>
      <c r="F45" s="18">
        <v>1</v>
      </c>
      <c r="G45" s="8">
        <f t="shared" si="3"/>
        <v>103</v>
      </c>
      <c r="H45" s="8">
        <f t="shared" si="4"/>
        <v>103</v>
      </c>
      <c r="I45" s="8">
        <f t="shared" si="5"/>
        <v>0</v>
      </c>
      <c r="M45" s="18">
        <v>2</v>
      </c>
      <c r="O45" s="11">
        <v>22</v>
      </c>
      <c r="Q45" s="11">
        <v>35</v>
      </c>
      <c r="S45" s="7">
        <v>9</v>
      </c>
      <c r="U45" s="7">
        <v>35</v>
      </c>
    </row>
    <row r="46" spans="1:17" ht="12.75">
      <c r="A46" s="1">
        <v>28</v>
      </c>
      <c r="B46" s="5">
        <v>8</v>
      </c>
      <c r="C46" s="5" t="s">
        <v>245</v>
      </c>
      <c r="D46" s="5" t="s">
        <v>39</v>
      </c>
      <c r="E46" s="5" t="s">
        <v>14</v>
      </c>
      <c r="F46" s="18">
        <v>1</v>
      </c>
      <c r="G46" s="8">
        <f t="shared" si="3"/>
        <v>103</v>
      </c>
      <c r="H46" s="8">
        <f t="shared" si="4"/>
        <v>103</v>
      </c>
      <c r="I46" s="8">
        <f t="shared" si="5"/>
        <v>0</v>
      </c>
      <c r="M46" s="18"/>
      <c r="O46" s="11">
        <v>63</v>
      </c>
      <c r="Q46" s="11">
        <v>40</v>
      </c>
    </row>
    <row r="47" spans="1:12" ht="12.75">
      <c r="A47" s="1">
        <v>29</v>
      </c>
      <c r="B47" s="5">
        <v>28</v>
      </c>
      <c r="C47" s="5" t="s">
        <v>114</v>
      </c>
      <c r="D47" s="5" t="s">
        <v>48</v>
      </c>
      <c r="E47" s="5" t="s">
        <v>49</v>
      </c>
      <c r="F47" s="18">
        <v>2</v>
      </c>
      <c r="G47" s="8">
        <f t="shared" si="3"/>
        <v>97</v>
      </c>
      <c r="H47" s="8">
        <f t="shared" si="4"/>
        <v>0</v>
      </c>
      <c r="I47" s="8">
        <f t="shared" si="5"/>
        <v>97</v>
      </c>
      <c r="J47" s="7">
        <v>40</v>
      </c>
      <c r="L47" s="7">
        <v>57</v>
      </c>
    </row>
    <row r="48" spans="1:16" ht="12.75">
      <c r="A48" s="1">
        <v>30</v>
      </c>
      <c r="B48" s="5">
        <v>41</v>
      </c>
      <c r="C48" s="5" t="s">
        <v>240</v>
      </c>
      <c r="D48" s="5" t="s">
        <v>31</v>
      </c>
      <c r="E48" s="5" t="s">
        <v>20</v>
      </c>
      <c r="F48" s="18">
        <v>1</v>
      </c>
      <c r="G48" s="8">
        <f t="shared" si="3"/>
        <v>93</v>
      </c>
      <c r="H48" s="8">
        <f t="shared" si="4"/>
        <v>0</v>
      </c>
      <c r="I48" s="8">
        <f t="shared" si="5"/>
        <v>93</v>
      </c>
      <c r="M48" s="18"/>
      <c r="N48" s="11">
        <v>63</v>
      </c>
      <c r="P48" s="11">
        <v>30</v>
      </c>
    </row>
    <row r="49" spans="1:12" ht="12.75">
      <c r="A49" s="1">
        <v>31</v>
      </c>
      <c r="B49" s="5">
        <v>22</v>
      </c>
      <c r="C49" s="5" t="s">
        <v>113</v>
      </c>
      <c r="D49" s="5" t="s">
        <v>36</v>
      </c>
      <c r="E49" s="5" t="s">
        <v>17</v>
      </c>
      <c r="F49" s="18">
        <v>1</v>
      </c>
      <c r="G49" s="8">
        <f t="shared" si="3"/>
        <v>90</v>
      </c>
      <c r="H49" s="8">
        <f t="shared" si="4"/>
        <v>0</v>
      </c>
      <c r="I49" s="8">
        <f t="shared" si="5"/>
        <v>90</v>
      </c>
      <c r="J49" s="7">
        <v>45</v>
      </c>
      <c r="L49" s="7">
        <v>45</v>
      </c>
    </row>
    <row r="50" spans="1:21" ht="12.75">
      <c r="A50" s="1">
        <v>32</v>
      </c>
      <c r="B50" s="5">
        <v>13</v>
      </c>
      <c r="C50" s="10" t="s">
        <v>184</v>
      </c>
      <c r="D50" s="5" t="s">
        <v>50</v>
      </c>
      <c r="E50" s="5" t="s">
        <v>51</v>
      </c>
      <c r="F50" s="18">
        <v>2</v>
      </c>
      <c r="G50" s="8">
        <f t="shared" si="3"/>
        <v>83</v>
      </c>
      <c r="H50" s="8">
        <f t="shared" si="4"/>
        <v>83</v>
      </c>
      <c r="I50" s="8">
        <f t="shared" si="5"/>
        <v>0</v>
      </c>
      <c r="K50" s="7">
        <v>15</v>
      </c>
      <c r="M50" s="18">
        <v>3</v>
      </c>
      <c r="O50" s="11">
        <v>26</v>
      </c>
      <c r="Q50" s="11">
        <v>12</v>
      </c>
      <c r="S50" s="7">
        <v>5</v>
      </c>
      <c r="U50" s="7">
        <v>22</v>
      </c>
    </row>
    <row r="51" spans="1:21" ht="12.75">
      <c r="A51" s="1">
        <v>33</v>
      </c>
      <c r="B51" s="5">
        <v>24</v>
      </c>
      <c r="C51" s="5" t="s">
        <v>215</v>
      </c>
      <c r="D51" s="5" t="s">
        <v>82</v>
      </c>
      <c r="E51" s="5" t="s">
        <v>27</v>
      </c>
      <c r="F51" s="18">
        <v>1</v>
      </c>
      <c r="G51" s="8">
        <f aca="true" t="shared" si="6" ref="G51:G82">H51+I51</f>
        <v>78</v>
      </c>
      <c r="H51" s="8">
        <f aca="true" t="shared" si="7" ref="H51:H73">K51+M51+O51+Q51+S51+U51+W51+Y51+AA51+AC51</f>
        <v>78</v>
      </c>
      <c r="I51" s="8">
        <f aca="true" t="shared" si="8" ref="I51:I82">J51+N51+R51+Z51+L51+P51+T51+AB51</f>
        <v>0</v>
      </c>
      <c r="K51" s="7">
        <v>26</v>
      </c>
      <c r="M51" s="18"/>
      <c r="S51" s="7">
        <v>40</v>
      </c>
      <c r="U51" s="7">
        <v>12</v>
      </c>
    </row>
    <row r="52" spans="1:13" ht="12.75">
      <c r="A52" s="1">
        <v>34</v>
      </c>
      <c r="B52" s="5">
        <v>10</v>
      </c>
      <c r="C52" s="10" t="s">
        <v>175</v>
      </c>
      <c r="D52" s="5" t="s">
        <v>44</v>
      </c>
      <c r="E52" s="5" t="s">
        <v>14</v>
      </c>
      <c r="F52" s="18">
        <v>1</v>
      </c>
      <c r="G52" s="8">
        <f t="shared" si="6"/>
        <v>75</v>
      </c>
      <c r="H52" s="8">
        <f t="shared" si="7"/>
        <v>75</v>
      </c>
      <c r="I52" s="8">
        <f t="shared" si="8"/>
        <v>0</v>
      </c>
      <c r="K52" s="7">
        <v>45</v>
      </c>
      <c r="M52" s="18">
        <v>30</v>
      </c>
    </row>
    <row r="53" spans="1:20" ht="12.75">
      <c r="A53" s="1">
        <v>35</v>
      </c>
      <c r="B53" s="5">
        <v>305</v>
      </c>
      <c r="C53" s="9" t="s">
        <v>140</v>
      </c>
      <c r="D53" s="9" t="s">
        <v>141</v>
      </c>
      <c r="E53" s="5" t="s">
        <v>18</v>
      </c>
      <c r="F53" s="18">
        <v>1</v>
      </c>
      <c r="G53" s="8">
        <f t="shared" si="6"/>
        <v>71</v>
      </c>
      <c r="H53" s="8">
        <f t="shared" si="7"/>
        <v>0</v>
      </c>
      <c r="I53" s="8">
        <f t="shared" si="8"/>
        <v>71</v>
      </c>
      <c r="R53" s="7">
        <v>26</v>
      </c>
      <c r="T53" s="7">
        <v>45</v>
      </c>
    </row>
    <row r="54" spans="1:18" ht="12.75">
      <c r="A54" s="1">
        <v>36</v>
      </c>
      <c r="B54" s="5">
        <v>47</v>
      </c>
      <c r="C54" s="9" t="s">
        <v>309</v>
      </c>
      <c r="D54" s="9" t="s">
        <v>31</v>
      </c>
      <c r="E54" s="5" t="s">
        <v>14</v>
      </c>
      <c r="F54" s="18">
        <v>1</v>
      </c>
      <c r="G54" s="8">
        <f t="shared" si="6"/>
        <v>70</v>
      </c>
      <c r="H54" s="8">
        <f t="shared" si="7"/>
        <v>0</v>
      </c>
      <c r="I54" s="8">
        <f t="shared" si="8"/>
        <v>70</v>
      </c>
      <c r="R54" s="7">
        <v>70</v>
      </c>
    </row>
    <row r="55" spans="1:19" ht="12.75">
      <c r="A55" s="1">
        <v>37</v>
      </c>
      <c r="B55" s="5">
        <v>38</v>
      </c>
      <c r="C55" s="5" t="s">
        <v>216</v>
      </c>
      <c r="D55" s="5" t="s">
        <v>85</v>
      </c>
      <c r="E55" s="5" t="s">
        <v>37</v>
      </c>
      <c r="F55" s="18">
        <v>1</v>
      </c>
      <c r="G55" s="8">
        <f t="shared" si="6"/>
        <v>63</v>
      </c>
      <c r="H55" s="8">
        <f t="shared" si="7"/>
        <v>63</v>
      </c>
      <c r="I55" s="8">
        <f t="shared" si="8"/>
        <v>0</v>
      </c>
      <c r="K55" s="7">
        <v>5</v>
      </c>
      <c r="O55" s="11">
        <v>18</v>
      </c>
      <c r="Q55" s="11">
        <v>18</v>
      </c>
      <c r="S55" s="7">
        <v>22</v>
      </c>
    </row>
    <row r="56" spans="1:11" ht="12.75">
      <c r="A56" s="1">
        <v>38</v>
      </c>
      <c r="B56" s="5">
        <v>18</v>
      </c>
      <c r="C56" s="5" t="s">
        <v>214</v>
      </c>
      <c r="D56" s="5" t="s">
        <v>96</v>
      </c>
      <c r="E56" s="5" t="s">
        <v>20</v>
      </c>
      <c r="F56" s="18">
        <v>1</v>
      </c>
      <c r="G56" s="8">
        <f t="shared" si="6"/>
        <v>63</v>
      </c>
      <c r="H56" s="8">
        <f t="shared" si="7"/>
        <v>63</v>
      </c>
      <c r="I56" s="8">
        <f t="shared" si="8"/>
        <v>0</v>
      </c>
      <c r="K56" s="7">
        <v>63</v>
      </c>
    </row>
    <row r="57" spans="1:21" ht="12.75">
      <c r="A57" s="1">
        <v>39</v>
      </c>
      <c r="B57" s="5">
        <v>35</v>
      </c>
      <c r="C57" s="5" t="s">
        <v>248</v>
      </c>
      <c r="D57" s="5" t="s">
        <v>56</v>
      </c>
      <c r="E57" s="5" t="s">
        <v>18</v>
      </c>
      <c r="F57" s="18">
        <v>1</v>
      </c>
      <c r="G57" s="8">
        <f t="shared" si="6"/>
        <v>59</v>
      </c>
      <c r="H57" s="8">
        <f t="shared" si="7"/>
        <v>59</v>
      </c>
      <c r="I57" s="8">
        <f t="shared" si="8"/>
        <v>0</v>
      </c>
      <c r="M57" s="18"/>
      <c r="O57" s="11">
        <v>30</v>
      </c>
      <c r="Q57" s="11">
        <v>22</v>
      </c>
      <c r="U57" s="7">
        <v>7</v>
      </c>
    </row>
    <row r="58" spans="1:14" ht="12.75">
      <c r="A58" s="1">
        <v>40</v>
      </c>
      <c r="B58" s="5">
        <v>42</v>
      </c>
      <c r="C58" s="5" t="s">
        <v>241</v>
      </c>
      <c r="D58" s="5" t="s">
        <v>38</v>
      </c>
      <c r="E58" s="5" t="s">
        <v>242</v>
      </c>
      <c r="F58" s="18">
        <v>1</v>
      </c>
      <c r="G58" s="8">
        <f t="shared" si="6"/>
        <v>57</v>
      </c>
      <c r="H58" s="8">
        <f t="shared" si="7"/>
        <v>0</v>
      </c>
      <c r="I58" s="8">
        <f t="shared" si="8"/>
        <v>57</v>
      </c>
      <c r="M58" s="18"/>
      <c r="N58" s="11">
        <v>57</v>
      </c>
    </row>
    <row r="59" spans="1:13" ht="12.75">
      <c r="A59" s="1">
        <v>41</v>
      </c>
      <c r="B59" s="5">
        <v>37</v>
      </c>
      <c r="C59" s="10" t="s">
        <v>172</v>
      </c>
      <c r="D59" s="5" t="s">
        <v>47</v>
      </c>
      <c r="E59" s="5" t="s">
        <v>14</v>
      </c>
      <c r="F59" s="18">
        <v>1</v>
      </c>
      <c r="G59" s="8">
        <f t="shared" si="6"/>
        <v>54</v>
      </c>
      <c r="H59" s="8">
        <f t="shared" si="7"/>
        <v>54</v>
      </c>
      <c r="I59" s="8">
        <f t="shared" si="8"/>
        <v>0</v>
      </c>
      <c r="K59" s="7">
        <v>9</v>
      </c>
      <c r="M59" s="18">
        <v>45</v>
      </c>
    </row>
    <row r="60" spans="1:14" ht="12.75">
      <c r="A60" s="1">
        <v>42</v>
      </c>
      <c r="B60" s="5">
        <v>46</v>
      </c>
      <c r="C60" s="5" t="s">
        <v>243</v>
      </c>
      <c r="D60" s="5" t="s">
        <v>244</v>
      </c>
      <c r="E60" s="5" t="s">
        <v>20</v>
      </c>
      <c r="F60" s="18">
        <v>1</v>
      </c>
      <c r="G60" s="8">
        <f t="shared" si="6"/>
        <v>51</v>
      </c>
      <c r="H60" s="8">
        <f t="shared" si="7"/>
        <v>0</v>
      </c>
      <c r="I60" s="8">
        <f t="shared" si="8"/>
        <v>51</v>
      </c>
      <c r="M60" s="18"/>
      <c r="N60" s="11">
        <v>51</v>
      </c>
    </row>
    <row r="61" spans="1:19" ht="12.75">
      <c r="A61" s="1">
        <v>43</v>
      </c>
      <c r="B61" s="5">
        <v>40</v>
      </c>
      <c r="C61" s="5" t="s">
        <v>246</v>
      </c>
      <c r="D61" s="5" t="s">
        <v>247</v>
      </c>
      <c r="E61" s="5" t="s">
        <v>20</v>
      </c>
      <c r="F61" s="18">
        <v>1</v>
      </c>
      <c r="G61" s="8">
        <f t="shared" si="6"/>
        <v>47</v>
      </c>
      <c r="H61" s="8">
        <f t="shared" si="7"/>
        <v>47</v>
      </c>
      <c r="I61" s="8">
        <f t="shared" si="8"/>
        <v>0</v>
      </c>
      <c r="M61" s="18"/>
      <c r="O61" s="11">
        <v>45</v>
      </c>
      <c r="S61" s="7">
        <v>2</v>
      </c>
    </row>
    <row r="62" spans="1:13" ht="12.75">
      <c r="A62" s="1">
        <v>44</v>
      </c>
      <c r="B62" s="5">
        <v>29</v>
      </c>
      <c r="C62" s="5" t="s">
        <v>234</v>
      </c>
      <c r="D62" s="5" t="s">
        <v>53</v>
      </c>
      <c r="E62" s="5" t="s">
        <v>49</v>
      </c>
      <c r="F62" s="18">
        <v>2</v>
      </c>
      <c r="G62" s="8">
        <f t="shared" si="6"/>
        <v>40</v>
      </c>
      <c r="H62" s="8">
        <f t="shared" si="7"/>
        <v>0</v>
      </c>
      <c r="I62" s="8">
        <f t="shared" si="8"/>
        <v>40</v>
      </c>
      <c r="L62" s="7">
        <v>40</v>
      </c>
      <c r="M62" s="18"/>
    </row>
    <row r="63" spans="1:18" ht="12.75">
      <c r="A63" s="1">
        <v>45</v>
      </c>
      <c r="B63" s="5">
        <v>343</v>
      </c>
      <c r="C63" s="9" t="s">
        <v>250</v>
      </c>
      <c r="D63" s="9" t="s">
        <v>56</v>
      </c>
      <c r="E63" s="5" t="s">
        <v>239</v>
      </c>
      <c r="F63" s="18">
        <v>2</v>
      </c>
      <c r="G63" s="8">
        <f t="shared" si="6"/>
        <v>40</v>
      </c>
      <c r="H63" s="8">
        <f t="shared" si="7"/>
        <v>0</v>
      </c>
      <c r="I63" s="8">
        <f t="shared" si="8"/>
        <v>40</v>
      </c>
      <c r="R63" s="7">
        <v>40</v>
      </c>
    </row>
    <row r="64" spans="1:19" ht="12.75">
      <c r="A64" s="1">
        <v>46</v>
      </c>
      <c r="B64" s="5">
        <v>39</v>
      </c>
      <c r="C64" s="5" t="s">
        <v>217</v>
      </c>
      <c r="D64" s="5" t="s">
        <v>75</v>
      </c>
      <c r="E64" s="5" t="s">
        <v>24</v>
      </c>
      <c r="F64" s="18">
        <v>2</v>
      </c>
      <c r="G64" s="8">
        <f t="shared" si="6"/>
        <v>33</v>
      </c>
      <c r="H64" s="8">
        <f t="shared" si="7"/>
        <v>33</v>
      </c>
      <c r="I64" s="8">
        <f t="shared" si="8"/>
        <v>0</v>
      </c>
      <c r="K64" s="7">
        <v>3</v>
      </c>
      <c r="S64" s="7">
        <v>30</v>
      </c>
    </row>
    <row r="65" spans="1:18" ht="12.75">
      <c r="A65" s="1">
        <v>47</v>
      </c>
      <c r="B65" s="5">
        <v>49</v>
      </c>
      <c r="C65" s="9" t="s">
        <v>310</v>
      </c>
      <c r="D65" s="9" t="s">
        <v>311</v>
      </c>
      <c r="E65" s="5" t="s">
        <v>19</v>
      </c>
      <c r="F65" s="18">
        <v>2</v>
      </c>
      <c r="G65" s="8">
        <f t="shared" si="6"/>
        <v>30</v>
      </c>
      <c r="H65" s="8">
        <f t="shared" si="7"/>
        <v>0</v>
      </c>
      <c r="I65" s="8">
        <f t="shared" si="8"/>
        <v>30</v>
      </c>
      <c r="R65" s="7">
        <v>30</v>
      </c>
    </row>
    <row r="66" spans="1:21" ht="12.75">
      <c r="A66" s="1">
        <v>48</v>
      </c>
      <c r="B66" s="5">
        <v>48</v>
      </c>
      <c r="C66" s="10" t="s">
        <v>329</v>
      </c>
      <c r="D66" s="5" t="s">
        <v>54</v>
      </c>
      <c r="E66" s="5" t="s">
        <v>16</v>
      </c>
      <c r="F66" s="18">
        <v>2</v>
      </c>
      <c r="G66" s="8">
        <f t="shared" si="6"/>
        <v>27</v>
      </c>
      <c r="H66" s="8">
        <f t="shared" si="7"/>
        <v>27</v>
      </c>
      <c r="I66" s="8">
        <f t="shared" si="8"/>
        <v>0</v>
      </c>
      <c r="S66" s="7">
        <v>1</v>
      </c>
      <c r="U66" s="7">
        <v>26</v>
      </c>
    </row>
    <row r="67" spans="1:19" ht="12.75">
      <c r="A67" s="1">
        <v>49</v>
      </c>
      <c r="B67" s="5">
        <v>53</v>
      </c>
      <c r="C67" s="5" t="s">
        <v>348</v>
      </c>
      <c r="D67" s="5" t="s">
        <v>257</v>
      </c>
      <c r="E67" s="5" t="s">
        <v>64</v>
      </c>
      <c r="F67" s="18">
        <v>2</v>
      </c>
      <c r="G67" s="8">
        <f t="shared" si="6"/>
        <v>15</v>
      </c>
      <c r="H67" s="8">
        <f t="shared" si="7"/>
        <v>15</v>
      </c>
      <c r="I67" s="8">
        <f t="shared" si="8"/>
        <v>0</v>
      </c>
      <c r="S67" s="7">
        <v>15</v>
      </c>
    </row>
    <row r="68" spans="1:13" ht="12.75">
      <c r="A68" s="1">
        <v>50</v>
      </c>
      <c r="B68" s="5">
        <v>36</v>
      </c>
      <c r="C68" s="10" t="s">
        <v>183</v>
      </c>
      <c r="D68" s="5" t="s">
        <v>29</v>
      </c>
      <c r="E68" s="5" t="s">
        <v>18</v>
      </c>
      <c r="F68" s="18">
        <v>1</v>
      </c>
      <c r="G68" s="8">
        <f t="shared" si="6"/>
        <v>12</v>
      </c>
      <c r="H68" s="8">
        <f t="shared" si="7"/>
        <v>12</v>
      </c>
      <c r="I68" s="8">
        <f t="shared" si="8"/>
        <v>0</v>
      </c>
      <c r="K68" s="7">
        <v>7</v>
      </c>
      <c r="M68" s="18">
        <v>5</v>
      </c>
    </row>
    <row r="69" spans="1:21" ht="12.75">
      <c r="A69" s="1">
        <v>51</v>
      </c>
      <c r="B69" s="5">
        <v>27</v>
      </c>
      <c r="C69" s="10" t="s">
        <v>182</v>
      </c>
      <c r="D69" s="5" t="s">
        <v>46</v>
      </c>
      <c r="E69" s="5" t="s">
        <v>24</v>
      </c>
      <c r="F69" s="18">
        <v>2</v>
      </c>
      <c r="G69" s="8">
        <f t="shared" si="6"/>
        <v>11</v>
      </c>
      <c r="H69" s="8">
        <f t="shared" si="7"/>
        <v>11</v>
      </c>
      <c r="I69" s="8">
        <f t="shared" si="8"/>
        <v>0</v>
      </c>
      <c r="M69" s="18">
        <v>7</v>
      </c>
      <c r="S69" s="7">
        <v>3</v>
      </c>
      <c r="U69" s="7">
        <v>1</v>
      </c>
    </row>
    <row r="70" spans="1:19" ht="12.75">
      <c r="A70" s="1">
        <v>52</v>
      </c>
      <c r="B70" s="5">
        <v>52</v>
      </c>
      <c r="C70" s="5" t="s">
        <v>349</v>
      </c>
      <c r="D70" s="5" t="s">
        <v>26</v>
      </c>
      <c r="E70" s="9" t="s">
        <v>24</v>
      </c>
      <c r="F70" s="18">
        <v>2</v>
      </c>
      <c r="G70" s="8">
        <f t="shared" si="6"/>
        <v>7</v>
      </c>
      <c r="H70" s="8">
        <f t="shared" si="7"/>
        <v>7</v>
      </c>
      <c r="I70" s="8">
        <f t="shared" si="8"/>
        <v>0</v>
      </c>
      <c r="S70" s="7">
        <v>7</v>
      </c>
    </row>
    <row r="71" spans="1:21" ht="12.75">
      <c r="A71" s="1">
        <v>53</v>
      </c>
      <c r="B71" s="5">
        <v>51</v>
      </c>
      <c r="C71" s="10" t="s">
        <v>330</v>
      </c>
      <c r="D71" s="5" t="s">
        <v>48</v>
      </c>
      <c r="E71" s="5" t="s">
        <v>16</v>
      </c>
      <c r="F71" s="18">
        <v>2</v>
      </c>
      <c r="G71" s="8">
        <f t="shared" si="6"/>
        <v>5</v>
      </c>
      <c r="H71" s="8">
        <f t="shared" si="7"/>
        <v>5</v>
      </c>
      <c r="I71" s="8">
        <f t="shared" si="8"/>
        <v>0</v>
      </c>
      <c r="U71" s="7">
        <v>5</v>
      </c>
    </row>
    <row r="72" spans="1:21" ht="12.75">
      <c r="A72" s="1">
        <v>54</v>
      </c>
      <c r="B72" s="5">
        <v>17</v>
      </c>
      <c r="C72" s="10" t="s">
        <v>331</v>
      </c>
      <c r="D72" s="5" t="s">
        <v>257</v>
      </c>
      <c r="E72" s="5" t="s">
        <v>55</v>
      </c>
      <c r="F72" s="18">
        <v>2</v>
      </c>
      <c r="G72" s="8">
        <f t="shared" si="6"/>
        <v>3</v>
      </c>
      <c r="H72" s="8">
        <f t="shared" si="7"/>
        <v>3</v>
      </c>
      <c r="I72" s="8">
        <f t="shared" si="8"/>
        <v>0</v>
      </c>
      <c r="U72" s="7">
        <v>3</v>
      </c>
    </row>
    <row r="73" spans="1:13" ht="12.75">
      <c r="A73" s="1">
        <v>55</v>
      </c>
      <c r="B73" s="5">
        <v>25</v>
      </c>
      <c r="C73" s="10" t="s">
        <v>185</v>
      </c>
      <c r="D73" s="5" t="s">
        <v>72</v>
      </c>
      <c r="E73" s="5" t="s">
        <v>27</v>
      </c>
      <c r="F73" s="18">
        <v>1</v>
      </c>
      <c r="G73" s="8">
        <f t="shared" si="6"/>
        <v>1</v>
      </c>
      <c r="H73" s="8">
        <f t="shared" si="7"/>
        <v>1</v>
      </c>
      <c r="I73" s="8">
        <f t="shared" si="8"/>
        <v>0</v>
      </c>
      <c r="M73" s="18">
        <v>1</v>
      </c>
    </row>
    <row r="74" spans="2:13" ht="12.75">
      <c r="B74" s="5"/>
      <c r="C74" s="10"/>
      <c r="D74" s="5"/>
      <c r="E74" s="5"/>
      <c r="F74" s="18"/>
      <c r="M74" s="18"/>
    </row>
    <row r="75" ht="15.75">
      <c r="A75" s="4" t="s">
        <v>58</v>
      </c>
    </row>
    <row r="76" spans="1:29" ht="12.75">
      <c r="A76" s="1">
        <v>1</v>
      </c>
      <c r="B76" s="5">
        <v>724</v>
      </c>
      <c r="C76" s="5" t="s">
        <v>118</v>
      </c>
      <c r="D76" s="5" t="s">
        <v>60</v>
      </c>
      <c r="E76" s="5" t="s">
        <v>14</v>
      </c>
      <c r="F76" s="18">
        <v>1</v>
      </c>
      <c r="G76" s="8">
        <f aca="true" t="shared" si="9" ref="G76:G88">H76+I76</f>
        <v>138</v>
      </c>
      <c r="H76" s="8">
        <f aca="true" t="shared" si="10" ref="H76:H107">K76+M76+O76+Q76+S76+U76+W76+Y76+AA76+AC76</f>
        <v>48</v>
      </c>
      <c r="I76" s="8">
        <f aca="true" t="shared" si="11" ref="I76:I107">J76+N76+R76+Z76+L76+P76+T76+AB76</f>
        <v>90</v>
      </c>
      <c r="J76" s="7">
        <v>48</v>
      </c>
      <c r="L76" s="7">
        <v>42</v>
      </c>
      <c r="AC76" s="7">
        <v>48</v>
      </c>
    </row>
    <row r="77" spans="1:13" ht="12.75">
      <c r="A77" s="1">
        <v>2</v>
      </c>
      <c r="B77" s="5">
        <v>725</v>
      </c>
      <c r="C77" s="5" t="s">
        <v>119</v>
      </c>
      <c r="D77" s="5" t="s">
        <v>120</v>
      </c>
      <c r="E77" s="5" t="s">
        <v>55</v>
      </c>
      <c r="F77" s="18">
        <v>2</v>
      </c>
      <c r="G77" s="8">
        <f t="shared" si="9"/>
        <v>122</v>
      </c>
      <c r="H77" s="8">
        <f t="shared" si="10"/>
        <v>48</v>
      </c>
      <c r="I77" s="8">
        <f t="shared" si="11"/>
        <v>74</v>
      </c>
      <c r="J77" s="7">
        <v>42</v>
      </c>
      <c r="L77" s="7">
        <v>32</v>
      </c>
      <c r="M77" s="7">
        <v>48</v>
      </c>
    </row>
    <row r="78" spans="1:13" ht="12.75">
      <c r="A78" s="1">
        <v>3</v>
      </c>
      <c r="B78" s="5">
        <v>733</v>
      </c>
      <c r="C78" s="5" t="s">
        <v>121</v>
      </c>
      <c r="D78" s="5" t="s">
        <v>122</v>
      </c>
      <c r="E78" s="5" t="s">
        <v>17</v>
      </c>
      <c r="F78" s="18">
        <v>1</v>
      </c>
      <c r="G78" s="8">
        <f t="shared" si="9"/>
        <v>116</v>
      </c>
      <c r="H78" s="8">
        <f t="shared" si="10"/>
        <v>32</v>
      </c>
      <c r="I78" s="8">
        <f t="shared" si="11"/>
        <v>84</v>
      </c>
      <c r="J78" s="7">
        <v>36</v>
      </c>
      <c r="L78" s="7">
        <v>48</v>
      </c>
      <c r="M78" s="7">
        <v>32</v>
      </c>
    </row>
    <row r="79" spans="1:13" ht="12.75">
      <c r="A79" s="1">
        <v>4</v>
      </c>
      <c r="B79" s="5">
        <v>726</v>
      </c>
      <c r="C79" s="5" t="s">
        <v>127</v>
      </c>
      <c r="D79" s="5" t="s">
        <v>59</v>
      </c>
      <c r="E79" s="5" t="s">
        <v>14</v>
      </c>
      <c r="F79" s="18">
        <v>1</v>
      </c>
      <c r="G79" s="8">
        <f t="shared" si="9"/>
        <v>106</v>
      </c>
      <c r="H79" s="8">
        <f t="shared" si="10"/>
        <v>64</v>
      </c>
      <c r="I79" s="8">
        <f t="shared" si="11"/>
        <v>42</v>
      </c>
      <c r="J79" s="7">
        <v>21</v>
      </c>
      <c r="K79" s="7">
        <v>36</v>
      </c>
      <c r="L79" s="7">
        <v>21</v>
      </c>
      <c r="M79" s="7">
        <v>28</v>
      </c>
    </row>
    <row r="80" spans="1:13" ht="12.75">
      <c r="A80" s="1">
        <v>5</v>
      </c>
      <c r="B80" s="5">
        <v>727</v>
      </c>
      <c r="C80" s="5" t="s">
        <v>124</v>
      </c>
      <c r="D80" s="5" t="s">
        <v>125</v>
      </c>
      <c r="E80" s="5" t="s">
        <v>14</v>
      </c>
      <c r="F80" s="18">
        <v>1</v>
      </c>
      <c r="G80" s="8">
        <f t="shared" si="9"/>
        <v>100</v>
      </c>
      <c r="H80" s="8">
        <f t="shared" si="10"/>
        <v>72</v>
      </c>
      <c r="I80" s="8">
        <f t="shared" si="11"/>
        <v>28</v>
      </c>
      <c r="J80" s="7">
        <v>28</v>
      </c>
      <c r="K80" s="7">
        <v>48</v>
      </c>
      <c r="M80" s="7">
        <v>24</v>
      </c>
    </row>
    <row r="81" spans="1:13" ht="12.75">
      <c r="A81" s="1">
        <v>6</v>
      </c>
      <c r="B81" s="5">
        <v>728</v>
      </c>
      <c r="C81" s="10" t="s">
        <v>166</v>
      </c>
      <c r="D81" s="5" t="s">
        <v>65</v>
      </c>
      <c r="E81" s="5" t="s">
        <v>14</v>
      </c>
      <c r="F81" s="7">
        <v>1</v>
      </c>
      <c r="G81" s="8">
        <f t="shared" si="9"/>
        <v>84</v>
      </c>
      <c r="H81" s="8">
        <f t="shared" si="10"/>
        <v>84</v>
      </c>
      <c r="I81" s="8">
        <f t="shared" si="11"/>
        <v>0</v>
      </c>
      <c r="K81" s="7">
        <v>42</v>
      </c>
      <c r="M81" s="7">
        <v>42</v>
      </c>
    </row>
    <row r="82" spans="1:18" ht="12.75">
      <c r="A82" s="1">
        <v>7</v>
      </c>
      <c r="B82" s="5">
        <v>731</v>
      </c>
      <c r="C82" s="5" t="s">
        <v>130</v>
      </c>
      <c r="D82" s="5" t="s">
        <v>61</v>
      </c>
      <c r="E82" s="5" t="s">
        <v>55</v>
      </c>
      <c r="F82" s="18">
        <v>2</v>
      </c>
      <c r="G82" s="8">
        <f t="shared" si="9"/>
        <v>82</v>
      </c>
      <c r="H82" s="8">
        <f t="shared" si="10"/>
        <v>0</v>
      </c>
      <c r="I82" s="8">
        <f t="shared" si="11"/>
        <v>82</v>
      </c>
      <c r="J82" s="7">
        <v>12</v>
      </c>
      <c r="L82" s="7">
        <v>28</v>
      </c>
      <c r="R82" s="7">
        <v>42</v>
      </c>
    </row>
    <row r="83" spans="1:13" ht="12.75">
      <c r="A83" s="1">
        <v>8</v>
      </c>
      <c r="B83" s="5">
        <v>732</v>
      </c>
      <c r="C83" s="5" t="s">
        <v>128</v>
      </c>
      <c r="D83" s="5" t="s">
        <v>129</v>
      </c>
      <c r="E83" s="5" t="s">
        <v>17</v>
      </c>
      <c r="F83" s="18">
        <v>1</v>
      </c>
      <c r="G83" s="8">
        <f t="shared" si="9"/>
        <v>75</v>
      </c>
      <c r="H83" s="8">
        <f t="shared" si="10"/>
        <v>36</v>
      </c>
      <c r="I83" s="8">
        <f t="shared" si="11"/>
        <v>39</v>
      </c>
      <c r="J83" s="7">
        <v>15</v>
      </c>
      <c r="L83" s="7">
        <v>24</v>
      </c>
      <c r="M83" s="7">
        <v>36</v>
      </c>
    </row>
    <row r="84" spans="1:12" ht="12.75">
      <c r="A84" s="1">
        <v>9</v>
      </c>
      <c r="B84" s="5">
        <v>730</v>
      </c>
      <c r="C84" s="5" t="s">
        <v>123</v>
      </c>
      <c r="D84" s="5" t="s">
        <v>63</v>
      </c>
      <c r="E84" s="5" t="s">
        <v>64</v>
      </c>
      <c r="F84" s="18">
        <v>2</v>
      </c>
      <c r="G84" s="8">
        <f t="shared" si="9"/>
        <v>68</v>
      </c>
      <c r="H84" s="8">
        <f t="shared" si="10"/>
        <v>0</v>
      </c>
      <c r="I84" s="8">
        <f t="shared" si="11"/>
        <v>68</v>
      </c>
      <c r="J84" s="7">
        <v>32</v>
      </c>
      <c r="L84" s="7">
        <v>36</v>
      </c>
    </row>
    <row r="85" spans="1:18" ht="12.75">
      <c r="A85" s="1">
        <v>10</v>
      </c>
      <c r="B85" s="5">
        <v>734</v>
      </c>
      <c r="C85" s="5" t="s">
        <v>133</v>
      </c>
      <c r="D85" s="5" t="s">
        <v>134</v>
      </c>
      <c r="E85" s="5" t="s">
        <v>17</v>
      </c>
      <c r="F85" s="18">
        <v>1</v>
      </c>
      <c r="G85" s="8">
        <f t="shared" si="9"/>
        <v>55</v>
      </c>
      <c r="H85" s="8">
        <f t="shared" si="10"/>
        <v>0</v>
      </c>
      <c r="I85" s="8">
        <f t="shared" si="11"/>
        <v>55</v>
      </c>
      <c r="J85" s="7">
        <v>7</v>
      </c>
      <c r="L85" s="7">
        <v>12</v>
      </c>
      <c r="R85" s="7">
        <v>36</v>
      </c>
    </row>
    <row r="86" spans="1:18" ht="12.75">
      <c r="A86" s="1">
        <v>11</v>
      </c>
      <c r="B86" s="5">
        <v>736</v>
      </c>
      <c r="C86" s="20" t="s">
        <v>307</v>
      </c>
      <c r="D86" s="9" t="s">
        <v>308</v>
      </c>
      <c r="E86" s="5" t="s">
        <v>16</v>
      </c>
      <c r="F86" s="7">
        <v>2</v>
      </c>
      <c r="G86" s="8">
        <f t="shared" si="9"/>
        <v>48</v>
      </c>
      <c r="H86" s="8">
        <f t="shared" si="10"/>
        <v>0</v>
      </c>
      <c r="I86" s="8">
        <f t="shared" si="11"/>
        <v>48</v>
      </c>
      <c r="R86" s="7">
        <v>48</v>
      </c>
    </row>
    <row r="87" spans="1:12" ht="12.75">
      <c r="A87" s="1">
        <v>12</v>
      </c>
      <c r="B87" s="5">
        <v>729</v>
      </c>
      <c r="C87" s="5" t="s">
        <v>126</v>
      </c>
      <c r="D87" s="9" t="s">
        <v>62</v>
      </c>
      <c r="E87" s="5" t="s">
        <v>51</v>
      </c>
      <c r="F87" s="18">
        <v>2</v>
      </c>
      <c r="G87" s="8">
        <f t="shared" si="9"/>
        <v>39</v>
      </c>
      <c r="H87" s="8">
        <f t="shared" si="10"/>
        <v>0</v>
      </c>
      <c r="I87" s="8">
        <f t="shared" si="11"/>
        <v>39</v>
      </c>
      <c r="J87" s="7">
        <v>24</v>
      </c>
      <c r="L87" s="7">
        <v>15</v>
      </c>
    </row>
    <row r="88" spans="1:10" ht="12.75">
      <c r="A88" s="1">
        <v>13</v>
      </c>
      <c r="B88" s="5">
        <v>735</v>
      </c>
      <c r="C88" s="5" t="s">
        <v>131</v>
      </c>
      <c r="D88" s="5" t="s">
        <v>132</v>
      </c>
      <c r="E88" s="5" t="s">
        <v>37</v>
      </c>
      <c r="F88" s="18">
        <v>1</v>
      </c>
      <c r="G88" s="8">
        <f t="shared" si="9"/>
        <v>9</v>
      </c>
      <c r="H88" s="8">
        <f t="shared" si="10"/>
        <v>0</v>
      </c>
      <c r="I88" s="8">
        <f t="shared" si="11"/>
        <v>9</v>
      </c>
      <c r="J88" s="7">
        <v>9</v>
      </c>
    </row>
    <row r="89" spans="2:9" ht="12.75">
      <c r="B89" s="5"/>
      <c r="C89" s="10"/>
      <c r="D89" s="5"/>
      <c r="E89" s="5"/>
      <c r="H89" s="8">
        <f t="shared" si="10"/>
        <v>0</v>
      </c>
      <c r="I89" s="8">
        <f t="shared" si="11"/>
        <v>0</v>
      </c>
    </row>
    <row r="90" spans="1:9" ht="15.75">
      <c r="A90" s="4" t="s">
        <v>66</v>
      </c>
      <c r="H90" s="8">
        <f t="shared" si="10"/>
        <v>0</v>
      </c>
      <c r="I90" s="8">
        <f t="shared" si="11"/>
        <v>0</v>
      </c>
    </row>
    <row r="91" spans="1:20" ht="12.75">
      <c r="A91" s="1">
        <v>1</v>
      </c>
      <c r="B91" s="5">
        <v>312</v>
      </c>
      <c r="C91" s="5" t="s">
        <v>145</v>
      </c>
      <c r="D91" s="5" t="s">
        <v>39</v>
      </c>
      <c r="E91" s="5" t="s">
        <v>16</v>
      </c>
      <c r="F91" s="18">
        <v>2</v>
      </c>
      <c r="G91" s="8">
        <f aca="true" t="shared" si="12" ref="G91:G122">H91+I91</f>
        <v>141</v>
      </c>
      <c r="H91" s="8">
        <f t="shared" si="10"/>
        <v>0</v>
      </c>
      <c r="I91" s="8">
        <f t="shared" si="11"/>
        <v>141</v>
      </c>
      <c r="J91" s="18">
        <v>12</v>
      </c>
      <c r="L91" s="7">
        <v>12</v>
      </c>
      <c r="N91" s="11">
        <v>32</v>
      </c>
      <c r="P91" s="11">
        <v>32</v>
      </c>
      <c r="R91" s="7">
        <v>21</v>
      </c>
      <c r="T91" s="7">
        <v>32</v>
      </c>
    </row>
    <row r="92" spans="1:21" ht="12.75">
      <c r="A92" s="1">
        <v>2</v>
      </c>
      <c r="B92" s="5">
        <v>336</v>
      </c>
      <c r="C92" s="10" t="s">
        <v>266</v>
      </c>
      <c r="D92" s="5" t="s">
        <v>79</v>
      </c>
      <c r="E92" s="5" t="s">
        <v>51</v>
      </c>
      <c r="F92" s="18">
        <v>2</v>
      </c>
      <c r="G92" s="8">
        <f t="shared" si="12"/>
        <v>137</v>
      </c>
      <c r="H92" s="8">
        <f t="shared" si="10"/>
        <v>137</v>
      </c>
      <c r="I92" s="8">
        <f t="shared" si="11"/>
        <v>0</v>
      </c>
      <c r="J92" s="18"/>
      <c r="M92" s="18"/>
      <c r="O92" s="11">
        <v>32</v>
      </c>
      <c r="Q92" s="11">
        <v>42</v>
      </c>
      <c r="S92" s="7">
        <v>15</v>
      </c>
      <c r="U92" s="7">
        <v>48</v>
      </c>
    </row>
    <row r="93" spans="1:21" ht="12.75">
      <c r="A93" s="1">
        <v>3</v>
      </c>
      <c r="B93" s="5">
        <v>313</v>
      </c>
      <c r="C93" s="10" t="s">
        <v>192</v>
      </c>
      <c r="D93" s="5" t="s">
        <v>96</v>
      </c>
      <c r="E93" s="5" t="s">
        <v>51</v>
      </c>
      <c r="F93" s="18">
        <v>2</v>
      </c>
      <c r="G93" s="8">
        <f t="shared" si="12"/>
        <v>123</v>
      </c>
      <c r="H93" s="8">
        <f t="shared" si="10"/>
        <v>123</v>
      </c>
      <c r="I93" s="8">
        <f t="shared" si="11"/>
        <v>0</v>
      </c>
      <c r="J93" s="18"/>
      <c r="M93" s="18">
        <v>21</v>
      </c>
      <c r="O93" s="11">
        <v>15</v>
      </c>
      <c r="Q93" s="11">
        <v>48</v>
      </c>
      <c r="S93" s="7">
        <v>36</v>
      </c>
      <c r="U93" s="7">
        <v>3</v>
      </c>
    </row>
    <row r="94" spans="1:21" ht="12.75">
      <c r="A94" s="1">
        <v>4</v>
      </c>
      <c r="B94" s="5">
        <v>349</v>
      </c>
      <c r="C94" s="10" t="s">
        <v>264</v>
      </c>
      <c r="D94" s="5" t="s">
        <v>265</v>
      </c>
      <c r="E94" s="5" t="s">
        <v>16</v>
      </c>
      <c r="F94" s="18">
        <v>2</v>
      </c>
      <c r="G94" s="8">
        <f t="shared" si="12"/>
        <v>122</v>
      </c>
      <c r="H94" s="8">
        <f t="shared" si="10"/>
        <v>122</v>
      </c>
      <c r="I94" s="8">
        <f t="shared" si="11"/>
        <v>0</v>
      </c>
      <c r="J94" s="18"/>
      <c r="M94" s="18"/>
      <c r="O94" s="11">
        <v>42</v>
      </c>
      <c r="Q94" s="11">
        <v>24</v>
      </c>
      <c r="S94" s="7">
        <v>32</v>
      </c>
      <c r="U94" s="7">
        <v>24</v>
      </c>
    </row>
    <row r="95" spans="1:21" ht="12.75">
      <c r="A95" s="1">
        <v>5</v>
      </c>
      <c r="B95" s="5">
        <v>304</v>
      </c>
      <c r="C95" s="10" t="s">
        <v>194</v>
      </c>
      <c r="D95" s="5" t="s">
        <v>56</v>
      </c>
      <c r="E95" s="5" t="s">
        <v>14</v>
      </c>
      <c r="F95" s="18">
        <v>1</v>
      </c>
      <c r="G95" s="8">
        <f t="shared" si="12"/>
        <v>117</v>
      </c>
      <c r="H95" s="8">
        <f t="shared" si="10"/>
        <v>117</v>
      </c>
      <c r="I95" s="8">
        <f t="shared" si="11"/>
        <v>0</v>
      </c>
      <c r="J95" s="18"/>
      <c r="K95" s="7">
        <v>12</v>
      </c>
      <c r="M95" s="18">
        <v>9</v>
      </c>
      <c r="O95" s="11">
        <v>24</v>
      </c>
      <c r="Q95" s="11">
        <v>28</v>
      </c>
      <c r="S95" s="7">
        <v>12</v>
      </c>
      <c r="U95" s="7">
        <v>32</v>
      </c>
    </row>
    <row r="96" spans="1:20" ht="12.75">
      <c r="A96" s="1">
        <v>6</v>
      </c>
      <c r="B96" s="5">
        <v>513</v>
      </c>
      <c r="C96" s="5" t="s">
        <v>142</v>
      </c>
      <c r="D96" s="5" t="s">
        <v>74</v>
      </c>
      <c r="E96" s="5" t="s">
        <v>64</v>
      </c>
      <c r="F96" s="18">
        <v>2</v>
      </c>
      <c r="G96" s="8">
        <f t="shared" si="12"/>
        <v>117</v>
      </c>
      <c r="H96" s="8">
        <f t="shared" si="10"/>
        <v>0</v>
      </c>
      <c r="I96" s="8">
        <f t="shared" si="11"/>
        <v>117</v>
      </c>
      <c r="J96" s="18">
        <v>21</v>
      </c>
      <c r="R96" s="7">
        <v>48</v>
      </c>
      <c r="T96" s="7">
        <v>48</v>
      </c>
    </row>
    <row r="97" spans="1:12" ht="12.75">
      <c r="A97" s="1">
        <v>7</v>
      </c>
      <c r="B97" s="5">
        <v>315</v>
      </c>
      <c r="C97" s="5" t="s">
        <v>135</v>
      </c>
      <c r="D97" s="5" t="s">
        <v>79</v>
      </c>
      <c r="E97" s="5" t="s">
        <v>17</v>
      </c>
      <c r="F97" s="18">
        <v>1</v>
      </c>
      <c r="G97" s="8">
        <f t="shared" si="12"/>
        <v>96</v>
      </c>
      <c r="H97" s="8">
        <f t="shared" si="10"/>
        <v>0</v>
      </c>
      <c r="I97" s="8">
        <f t="shared" si="11"/>
        <v>96</v>
      </c>
      <c r="J97" s="18">
        <v>48</v>
      </c>
      <c r="L97" s="7">
        <v>48</v>
      </c>
    </row>
    <row r="98" spans="1:13" ht="12.75">
      <c r="A98" s="1">
        <v>8</v>
      </c>
      <c r="B98" s="5">
        <v>330</v>
      </c>
      <c r="C98" s="10" t="s">
        <v>186</v>
      </c>
      <c r="D98" s="5" t="s">
        <v>69</v>
      </c>
      <c r="E98" s="5" t="s">
        <v>14</v>
      </c>
      <c r="F98" s="18">
        <v>1</v>
      </c>
      <c r="G98" s="8">
        <f t="shared" si="12"/>
        <v>96</v>
      </c>
      <c r="H98" s="8">
        <f t="shared" si="10"/>
        <v>96</v>
      </c>
      <c r="I98" s="8">
        <f t="shared" si="11"/>
        <v>0</v>
      </c>
      <c r="J98" s="18"/>
      <c r="K98" s="7">
        <v>48</v>
      </c>
      <c r="M98" s="18">
        <v>48</v>
      </c>
    </row>
    <row r="99" spans="1:16" ht="12.75">
      <c r="A99" s="1">
        <v>9</v>
      </c>
      <c r="B99" s="5">
        <v>343</v>
      </c>
      <c r="C99" s="10" t="s">
        <v>250</v>
      </c>
      <c r="D99" s="5" t="s">
        <v>56</v>
      </c>
      <c r="E99" s="5" t="s">
        <v>239</v>
      </c>
      <c r="F99" s="18">
        <v>2</v>
      </c>
      <c r="G99" s="8">
        <f t="shared" si="12"/>
        <v>96</v>
      </c>
      <c r="H99" s="8">
        <f t="shared" si="10"/>
        <v>0</v>
      </c>
      <c r="I99" s="8">
        <f t="shared" si="11"/>
        <v>96</v>
      </c>
      <c r="J99" s="18"/>
      <c r="M99" s="18"/>
      <c r="N99" s="11">
        <v>48</v>
      </c>
      <c r="P99" s="11">
        <v>48</v>
      </c>
    </row>
    <row r="100" spans="1:14" ht="12.75">
      <c r="A100" s="1">
        <v>10</v>
      </c>
      <c r="B100" s="5">
        <v>303</v>
      </c>
      <c r="C100" s="5" t="s">
        <v>138</v>
      </c>
      <c r="D100" s="5" t="s">
        <v>97</v>
      </c>
      <c r="E100" s="5" t="s">
        <v>14</v>
      </c>
      <c r="F100" s="18">
        <v>1</v>
      </c>
      <c r="G100" s="8">
        <f t="shared" si="12"/>
        <v>96</v>
      </c>
      <c r="H100" s="8">
        <f t="shared" si="10"/>
        <v>0</v>
      </c>
      <c r="I100" s="8">
        <f t="shared" si="11"/>
        <v>96</v>
      </c>
      <c r="J100" s="18">
        <v>32</v>
      </c>
      <c r="L100" s="7">
        <v>28</v>
      </c>
      <c r="N100" s="11">
        <v>36</v>
      </c>
    </row>
    <row r="101" spans="1:21" ht="12.75">
      <c r="A101" s="1">
        <v>11</v>
      </c>
      <c r="B101" s="5">
        <v>316</v>
      </c>
      <c r="C101" s="5" t="s">
        <v>219</v>
      </c>
      <c r="D101" s="5" t="s">
        <v>54</v>
      </c>
      <c r="E101" s="5" t="s">
        <v>16</v>
      </c>
      <c r="F101" s="18">
        <v>2</v>
      </c>
      <c r="G101" s="8">
        <f t="shared" si="12"/>
        <v>94</v>
      </c>
      <c r="H101" s="8">
        <f t="shared" si="10"/>
        <v>94</v>
      </c>
      <c r="I101" s="8">
        <f t="shared" si="11"/>
        <v>0</v>
      </c>
      <c r="J101" s="18"/>
      <c r="K101" s="7">
        <v>28</v>
      </c>
      <c r="S101" s="7">
        <v>24</v>
      </c>
      <c r="U101" s="7">
        <v>42</v>
      </c>
    </row>
    <row r="102" spans="1:21" ht="12.75">
      <c r="A102" s="1">
        <v>12</v>
      </c>
      <c r="B102" s="5">
        <v>301</v>
      </c>
      <c r="C102" s="10" t="s">
        <v>189</v>
      </c>
      <c r="D102" s="5" t="s">
        <v>83</v>
      </c>
      <c r="E102" s="5" t="s">
        <v>14</v>
      </c>
      <c r="F102" s="18">
        <v>1</v>
      </c>
      <c r="G102" s="8">
        <f t="shared" si="12"/>
        <v>90</v>
      </c>
      <c r="H102" s="8">
        <f t="shared" si="10"/>
        <v>90</v>
      </c>
      <c r="I102" s="8">
        <f t="shared" si="11"/>
        <v>0</v>
      </c>
      <c r="J102" s="18"/>
      <c r="K102" s="7">
        <v>32</v>
      </c>
      <c r="M102" s="18">
        <v>32</v>
      </c>
      <c r="S102" s="7">
        <v>5</v>
      </c>
      <c r="U102" s="7">
        <v>21</v>
      </c>
    </row>
    <row r="103" spans="1:20" ht="12.75">
      <c r="A103" s="1">
        <v>13</v>
      </c>
      <c r="B103" s="5">
        <v>308</v>
      </c>
      <c r="C103" s="5" t="s">
        <v>146</v>
      </c>
      <c r="D103" s="5" t="s">
        <v>89</v>
      </c>
      <c r="E103" s="5" t="s">
        <v>18</v>
      </c>
      <c r="F103" s="18">
        <v>1</v>
      </c>
      <c r="G103" s="8">
        <f t="shared" si="12"/>
        <v>86</v>
      </c>
      <c r="H103" s="8">
        <f t="shared" si="10"/>
        <v>0</v>
      </c>
      <c r="I103" s="8">
        <f t="shared" si="11"/>
        <v>86</v>
      </c>
      <c r="J103" s="18">
        <v>9</v>
      </c>
      <c r="L103" s="7">
        <v>21</v>
      </c>
      <c r="R103" s="7">
        <v>28</v>
      </c>
      <c r="T103" s="7">
        <v>28</v>
      </c>
    </row>
    <row r="104" spans="1:17" ht="12.75">
      <c r="A104" s="1">
        <v>14</v>
      </c>
      <c r="B104" s="5">
        <v>348</v>
      </c>
      <c r="C104" s="10" t="s">
        <v>262</v>
      </c>
      <c r="D104" s="5" t="s">
        <v>263</v>
      </c>
      <c r="E104" s="5" t="s">
        <v>239</v>
      </c>
      <c r="F104" s="18">
        <v>2</v>
      </c>
      <c r="G104" s="8">
        <f t="shared" si="12"/>
        <v>84</v>
      </c>
      <c r="H104" s="8">
        <f t="shared" si="10"/>
        <v>84</v>
      </c>
      <c r="I104" s="8">
        <f t="shared" si="11"/>
        <v>0</v>
      </c>
      <c r="J104" s="18"/>
      <c r="M104" s="18"/>
      <c r="O104" s="11">
        <v>48</v>
      </c>
      <c r="Q104" s="11">
        <v>36</v>
      </c>
    </row>
    <row r="105" spans="1:16" ht="12.75">
      <c r="A105" s="1">
        <v>15</v>
      </c>
      <c r="B105" s="5">
        <v>339</v>
      </c>
      <c r="C105" s="10" t="s">
        <v>251</v>
      </c>
      <c r="D105" s="5" t="s">
        <v>45</v>
      </c>
      <c r="E105" s="5" t="s">
        <v>20</v>
      </c>
      <c r="F105" s="18">
        <v>1</v>
      </c>
      <c r="G105" s="8">
        <f t="shared" si="12"/>
        <v>84</v>
      </c>
      <c r="H105" s="8">
        <f t="shared" si="10"/>
        <v>0</v>
      </c>
      <c r="I105" s="8">
        <f t="shared" si="11"/>
        <v>84</v>
      </c>
      <c r="J105" s="18"/>
      <c r="M105" s="18"/>
      <c r="N105" s="11">
        <v>42</v>
      </c>
      <c r="P105" s="11">
        <v>42</v>
      </c>
    </row>
    <row r="106" spans="1:20" ht="12.75">
      <c r="A106" s="1">
        <v>16</v>
      </c>
      <c r="B106" s="5">
        <v>358</v>
      </c>
      <c r="C106" s="20" t="s">
        <v>312</v>
      </c>
      <c r="D106" s="9" t="s">
        <v>95</v>
      </c>
      <c r="E106" s="5" t="s">
        <v>37</v>
      </c>
      <c r="F106" s="18">
        <v>1</v>
      </c>
      <c r="G106" s="8">
        <f t="shared" si="12"/>
        <v>84</v>
      </c>
      <c r="H106" s="8">
        <f t="shared" si="10"/>
        <v>0</v>
      </c>
      <c r="I106" s="8">
        <f t="shared" si="11"/>
        <v>84</v>
      </c>
      <c r="J106" s="18"/>
      <c r="M106" s="18"/>
      <c r="R106" s="7">
        <v>42</v>
      </c>
      <c r="T106" s="7">
        <v>42</v>
      </c>
    </row>
    <row r="107" spans="1:19" ht="12.75">
      <c r="A107" s="1">
        <v>17</v>
      </c>
      <c r="B107" s="5">
        <v>319</v>
      </c>
      <c r="C107" s="5" t="s">
        <v>224</v>
      </c>
      <c r="D107" s="5" t="s">
        <v>90</v>
      </c>
      <c r="E107" s="5" t="s">
        <v>51</v>
      </c>
      <c r="F107" s="18">
        <v>2</v>
      </c>
      <c r="G107" s="8">
        <f t="shared" si="12"/>
        <v>83</v>
      </c>
      <c r="H107" s="8">
        <f t="shared" si="10"/>
        <v>83</v>
      </c>
      <c r="I107" s="8">
        <f t="shared" si="11"/>
        <v>0</v>
      </c>
      <c r="J107" s="18"/>
      <c r="K107" s="7">
        <v>5</v>
      </c>
      <c r="O107" s="11">
        <v>36</v>
      </c>
      <c r="Q107" s="11">
        <v>21</v>
      </c>
      <c r="S107" s="7">
        <v>21</v>
      </c>
    </row>
    <row r="108" spans="1:13" ht="12.75">
      <c r="A108" s="1">
        <v>18</v>
      </c>
      <c r="B108" s="5">
        <v>310</v>
      </c>
      <c r="C108" s="10" t="s">
        <v>188</v>
      </c>
      <c r="D108" s="5" t="s">
        <v>71</v>
      </c>
      <c r="E108" s="5" t="s">
        <v>51</v>
      </c>
      <c r="F108" s="18">
        <v>2</v>
      </c>
      <c r="G108" s="8">
        <f t="shared" si="12"/>
        <v>78</v>
      </c>
      <c r="H108" s="8">
        <f aca="true" t="shared" si="13" ref="H108:H139">K108+M108+O108+Q108+S108+U108+W108+Y108+AA108+AC108</f>
        <v>78</v>
      </c>
      <c r="I108" s="8">
        <f aca="true" t="shared" si="14" ref="I108:I139">J108+N108+R108+Z108+L108+P108+T108+AB108</f>
        <v>0</v>
      </c>
      <c r="J108" s="18"/>
      <c r="K108" s="7">
        <v>42</v>
      </c>
      <c r="M108" s="18">
        <v>36</v>
      </c>
    </row>
    <row r="109" spans="1:12" ht="12.75">
      <c r="A109" s="1">
        <v>19</v>
      </c>
      <c r="B109" s="5">
        <v>317</v>
      </c>
      <c r="C109" s="5" t="s">
        <v>137</v>
      </c>
      <c r="D109" s="5" t="s">
        <v>80</v>
      </c>
      <c r="E109" s="5" t="s">
        <v>17</v>
      </c>
      <c r="F109" s="18">
        <v>1</v>
      </c>
      <c r="G109" s="8">
        <f t="shared" si="12"/>
        <v>78</v>
      </c>
      <c r="H109" s="8">
        <f t="shared" si="13"/>
        <v>0</v>
      </c>
      <c r="I109" s="8">
        <f t="shared" si="14"/>
        <v>78</v>
      </c>
      <c r="J109" s="18">
        <v>36</v>
      </c>
      <c r="L109" s="7">
        <v>42</v>
      </c>
    </row>
    <row r="110" spans="1:16" ht="12.75">
      <c r="A110" s="1">
        <v>20</v>
      </c>
      <c r="B110" s="5">
        <v>311</v>
      </c>
      <c r="C110" s="5" t="s">
        <v>148</v>
      </c>
      <c r="D110" s="5" t="s">
        <v>33</v>
      </c>
      <c r="E110" s="5" t="s">
        <v>51</v>
      </c>
      <c r="F110" s="18">
        <v>2</v>
      </c>
      <c r="G110" s="8">
        <f t="shared" si="12"/>
        <v>71</v>
      </c>
      <c r="H110" s="8">
        <f t="shared" si="13"/>
        <v>0</v>
      </c>
      <c r="I110" s="8">
        <f t="shared" si="14"/>
        <v>71</v>
      </c>
      <c r="J110" s="18">
        <v>5</v>
      </c>
      <c r="L110" s="7">
        <v>15</v>
      </c>
      <c r="N110" s="11">
        <v>15</v>
      </c>
      <c r="P110" s="11">
        <v>36</v>
      </c>
    </row>
    <row r="111" spans="1:18" ht="12.75">
      <c r="A111" s="1">
        <v>21</v>
      </c>
      <c r="B111" s="5">
        <v>345</v>
      </c>
      <c r="C111" s="10" t="s">
        <v>258</v>
      </c>
      <c r="D111" s="5" t="s">
        <v>94</v>
      </c>
      <c r="E111" s="5" t="s">
        <v>239</v>
      </c>
      <c r="F111" s="18">
        <v>2</v>
      </c>
      <c r="G111" s="8">
        <f t="shared" si="12"/>
        <v>68</v>
      </c>
      <c r="H111" s="8">
        <f t="shared" si="13"/>
        <v>53</v>
      </c>
      <c r="I111" s="8">
        <f t="shared" si="14"/>
        <v>15</v>
      </c>
      <c r="J111" s="18"/>
      <c r="M111" s="18"/>
      <c r="N111" s="11">
        <v>12</v>
      </c>
      <c r="O111" s="11">
        <v>21</v>
      </c>
      <c r="Q111" s="11">
        <v>32</v>
      </c>
      <c r="R111" s="7">
        <v>3</v>
      </c>
    </row>
    <row r="112" spans="1:13" ht="12.75">
      <c r="A112" s="1">
        <v>22</v>
      </c>
      <c r="B112" s="5">
        <v>302</v>
      </c>
      <c r="C112" s="10" t="s">
        <v>187</v>
      </c>
      <c r="D112" s="5" t="s">
        <v>29</v>
      </c>
      <c r="E112" s="5" t="s">
        <v>14</v>
      </c>
      <c r="F112" s="18">
        <v>1</v>
      </c>
      <c r="G112" s="8">
        <f t="shared" si="12"/>
        <v>66</v>
      </c>
      <c r="H112" s="8">
        <f t="shared" si="13"/>
        <v>66</v>
      </c>
      <c r="I112" s="8">
        <f t="shared" si="14"/>
        <v>0</v>
      </c>
      <c r="J112" s="18"/>
      <c r="K112" s="7">
        <v>24</v>
      </c>
      <c r="M112" s="18">
        <v>42</v>
      </c>
    </row>
    <row r="113" spans="1:18" ht="12.75">
      <c r="A113" s="1">
        <v>23</v>
      </c>
      <c r="B113" s="5">
        <v>346</v>
      </c>
      <c r="C113" s="10" t="s">
        <v>252</v>
      </c>
      <c r="D113" s="5" t="s">
        <v>253</v>
      </c>
      <c r="E113" s="5" t="s">
        <v>239</v>
      </c>
      <c r="F113" s="18">
        <v>2</v>
      </c>
      <c r="G113" s="8">
        <f t="shared" si="12"/>
        <v>65</v>
      </c>
      <c r="H113" s="8">
        <f t="shared" si="13"/>
        <v>0</v>
      </c>
      <c r="I113" s="8">
        <f t="shared" si="14"/>
        <v>65</v>
      </c>
      <c r="J113" s="18"/>
      <c r="M113" s="18"/>
      <c r="N113" s="11">
        <v>28</v>
      </c>
      <c r="P113" s="11">
        <v>28</v>
      </c>
      <c r="R113" s="7">
        <v>9</v>
      </c>
    </row>
    <row r="114" spans="1:20" ht="12.75">
      <c r="A114" s="1">
        <v>24</v>
      </c>
      <c r="B114" s="5">
        <v>510</v>
      </c>
      <c r="C114" s="5" t="s">
        <v>162</v>
      </c>
      <c r="D114" s="5" t="s">
        <v>32</v>
      </c>
      <c r="E114" s="5" t="s">
        <v>16</v>
      </c>
      <c r="F114" s="7">
        <v>2</v>
      </c>
      <c r="G114" s="8">
        <f t="shared" si="12"/>
        <v>64</v>
      </c>
      <c r="H114" s="8">
        <f t="shared" si="13"/>
        <v>0</v>
      </c>
      <c r="I114" s="8">
        <f t="shared" si="14"/>
        <v>64</v>
      </c>
      <c r="J114" s="18"/>
      <c r="L114" s="18">
        <v>7</v>
      </c>
      <c r="N114" s="11">
        <v>9</v>
      </c>
      <c r="P114" s="11">
        <v>24</v>
      </c>
      <c r="R114" s="7">
        <v>12</v>
      </c>
      <c r="T114" s="7">
        <v>12</v>
      </c>
    </row>
    <row r="115" spans="1:18" ht="12.75">
      <c r="A115" s="1">
        <v>25</v>
      </c>
      <c r="B115" s="5">
        <v>323</v>
      </c>
      <c r="C115" s="5" t="s">
        <v>139</v>
      </c>
      <c r="D115" s="5" t="s">
        <v>81</v>
      </c>
      <c r="E115" s="5" t="s">
        <v>76</v>
      </c>
      <c r="F115" s="18">
        <v>2</v>
      </c>
      <c r="G115" s="8">
        <f t="shared" si="12"/>
        <v>64</v>
      </c>
      <c r="H115" s="8">
        <f t="shared" si="13"/>
        <v>0</v>
      </c>
      <c r="I115" s="8">
        <f t="shared" si="14"/>
        <v>64</v>
      </c>
      <c r="J115" s="18">
        <v>28</v>
      </c>
      <c r="R115" s="7">
        <v>36</v>
      </c>
    </row>
    <row r="116" spans="1:12" ht="12.75">
      <c r="A116" s="1">
        <v>26</v>
      </c>
      <c r="B116" s="5">
        <v>305</v>
      </c>
      <c r="C116" s="5" t="s">
        <v>140</v>
      </c>
      <c r="D116" s="5" t="s">
        <v>141</v>
      </c>
      <c r="E116" s="5" t="s">
        <v>18</v>
      </c>
      <c r="F116" s="18">
        <v>1</v>
      </c>
      <c r="G116" s="8">
        <f t="shared" si="12"/>
        <v>60</v>
      </c>
      <c r="H116" s="8">
        <f t="shared" si="13"/>
        <v>0</v>
      </c>
      <c r="I116" s="8">
        <f t="shared" si="14"/>
        <v>60</v>
      </c>
      <c r="J116" s="18">
        <v>24</v>
      </c>
      <c r="L116" s="7">
        <v>36</v>
      </c>
    </row>
    <row r="117" spans="1:21" ht="12.75">
      <c r="A117" s="1">
        <v>27</v>
      </c>
      <c r="B117" s="5">
        <v>331</v>
      </c>
      <c r="C117" s="10" t="s">
        <v>190</v>
      </c>
      <c r="D117" s="5" t="s">
        <v>41</v>
      </c>
      <c r="E117" s="5" t="s">
        <v>16</v>
      </c>
      <c r="F117" s="18">
        <v>2</v>
      </c>
      <c r="G117" s="8">
        <f t="shared" si="12"/>
        <v>51</v>
      </c>
      <c r="H117" s="8">
        <f t="shared" si="13"/>
        <v>51</v>
      </c>
      <c r="I117" s="8">
        <f t="shared" si="14"/>
        <v>0</v>
      </c>
      <c r="J117" s="18"/>
      <c r="K117" s="7">
        <v>7</v>
      </c>
      <c r="M117" s="18">
        <v>28</v>
      </c>
      <c r="S117" s="7">
        <v>1</v>
      </c>
      <c r="U117" s="7">
        <v>15</v>
      </c>
    </row>
    <row r="118" spans="1:19" ht="12.75">
      <c r="A118" s="1">
        <v>28</v>
      </c>
      <c r="B118" s="5">
        <v>355</v>
      </c>
      <c r="C118" s="5" t="s">
        <v>225</v>
      </c>
      <c r="D118" s="5" t="s">
        <v>84</v>
      </c>
      <c r="E118" s="5" t="s">
        <v>27</v>
      </c>
      <c r="F118" s="18">
        <v>1</v>
      </c>
      <c r="G118" s="8">
        <f t="shared" si="12"/>
        <v>51</v>
      </c>
      <c r="H118" s="8">
        <f t="shared" si="13"/>
        <v>51</v>
      </c>
      <c r="I118" s="8">
        <f t="shared" si="14"/>
        <v>0</v>
      </c>
      <c r="J118" s="18"/>
      <c r="K118" s="7">
        <v>3</v>
      </c>
      <c r="S118" s="7">
        <v>48</v>
      </c>
    </row>
    <row r="119" spans="1:13" ht="12.75">
      <c r="A119" s="1">
        <v>29</v>
      </c>
      <c r="B119" s="5">
        <v>307</v>
      </c>
      <c r="C119" s="5" t="s">
        <v>136</v>
      </c>
      <c r="D119" s="5" t="s">
        <v>36</v>
      </c>
      <c r="E119" s="5" t="s">
        <v>14</v>
      </c>
      <c r="F119" s="18">
        <v>1</v>
      </c>
      <c r="G119" s="8">
        <f t="shared" si="12"/>
        <v>50</v>
      </c>
      <c r="H119" s="8">
        <f t="shared" si="13"/>
        <v>3</v>
      </c>
      <c r="I119" s="8">
        <f t="shared" si="14"/>
        <v>47</v>
      </c>
      <c r="J119" s="18">
        <v>42</v>
      </c>
      <c r="L119" s="7">
        <v>5</v>
      </c>
      <c r="M119" s="7">
        <v>3</v>
      </c>
    </row>
    <row r="120" spans="1:12" ht="12.75">
      <c r="A120" s="1">
        <v>30</v>
      </c>
      <c r="B120" s="5">
        <v>328</v>
      </c>
      <c r="C120" s="5" t="s">
        <v>143</v>
      </c>
      <c r="D120" s="5" t="s">
        <v>144</v>
      </c>
      <c r="E120" s="5" t="s">
        <v>49</v>
      </c>
      <c r="F120" s="18">
        <v>2</v>
      </c>
      <c r="G120" s="8">
        <f t="shared" si="12"/>
        <v>47</v>
      </c>
      <c r="H120" s="8">
        <f t="shared" si="13"/>
        <v>0</v>
      </c>
      <c r="I120" s="8">
        <f t="shared" si="14"/>
        <v>47</v>
      </c>
      <c r="J120" s="18">
        <v>15</v>
      </c>
      <c r="L120" s="7">
        <v>32</v>
      </c>
    </row>
    <row r="121" spans="1:20" ht="12.75">
      <c r="A121" s="1">
        <v>31</v>
      </c>
      <c r="B121" s="5">
        <v>98</v>
      </c>
      <c r="C121" s="5" t="s">
        <v>181</v>
      </c>
      <c r="D121" s="5" t="s">
        <v>22</v>
      </c>
      <c r="E121" s="5" t="s">
        <v>18</v>
      </c>
      <c r="F121" s="7">
        <v>1</v>
      </c>
      <c r="G121" s="8">
        <f t="shared" si="12"/>
        <v>47</v>
      </c>
      <c r="H121" s="8">
        <f t="shared" si="13"/>
        <v>0</v>
      </c>
      <c r="I121" s="8">
        <f t="shared" si="14"/>
        <v>47</v>
      </c>
      <c r="P121" s="11">
        <v>32</v>
      </c>
      <c r="T121" s="7">
        <v>15</v>
      </c>
    </row>
    <row r="122" spans="1:19" ht="12.75">
      <c r="A122" s="1">
        <v>32</v>
      </c>
      <c r="B122" s="5">
        <v>365</v>
      </c>
      <c r="C122" s="5" t="s">
        <v>350</v>
      </c>
      <c r="D122" s="5" t="s">
        <v>89</v>
      </c>
      <c r="E122" s="5" t="s">
        <v>27</v>
      </c>
      <c r="F122" s="7">
        <v>1</v>
      </c>
      <c r="G122" s="8">
        <f t="shared" si="12"/>
        <v>42</v>
      </c>
      <c r="H122" s="8">
        <f t="shared" si="13"/>
        <v>42</v>
      </c>
      <c r="I122" s="8">
        <f t="shared" si="14"/>
        <v>0</v>
      </c>
      <c r="S122" s="7">
        <v>42</v>
      </c>
    </row>
    <row r="123" spans="1:20" ht="12.75">
      <c r="A123" s="1">
        <v>33</v>
      </c>
      <c r="B123" s="25">
        <v>524</v>
      </c>
      <c r="C123" s="6" t="s">
        <v>152</v>
      </c>
      <c r="D123" s="25" t="s">
        <v>99</v>
      </c>
      <c r="E123" s="25" t="s">
        <v>17</v>
      </c>
      <c r="F123" s="18">
        <v>1</v>
      </c>
      <c r="G123" s="8">
        <f aca="true" t="shared" si="15" ref="G123:G154">H123+I123</f>
        <v>41</v>
      </c>
      <c r="H123" s="8">
        <f t="shared" si="13"/>
        <v>0</v>
      </c>
      <c r="I123" s="8">
        <f t="shared" si="14"/>
        <v>41</v>
      </c>
      <c r="J123" s="18"/>
      <c r="M123" s="18"/>
      <c r="R123" s="7">
        <v>5</v>
      </c>
      <c r="T123" s="7">
        <v>36</v>
      </c>
    </row>
    <row r="124" spans="1:21" ht="12.75">
      <c r="A124" s="1">
        <v>34</v>
      </c>
      <c r="B124" s="5">
        <v>533</v>
      </c>
      <c r="C124" s="10" t="s">
        <v>164</v>
      </c>
      <c r="D124" s="5" t="s">
        <v>165</v>
      </c>
      <c r="E124" s="9" t="s">
        <v>18</v>
      </c>
      <c r="F124" s="18">
        <v>1</v>
      </c>
      <c r="G124" s="8">
        <f t="shared" si="15"/>
        <v>36</v>
      </c>
      <c r="H124" s="8">
        <f t="shared" si="13"/>
        <v>36</v>
      </c>
      <c r="I124" s="8">
        <f t="shared" si="14"/>
        <v>0</v>
      </c>
      <c r="J124" s="18"/>
      <c r="M124" s="18"/>
      <c r="U124" s="7">
        <v>36</v>
      </c>
    </row>
    <row r="125" spans="1:20" ht="12.75">
      <c r="A125" s="1">
        <v>35</v>
      </c>
      <c r="B125" s="5">
        <v>354</v>
      </c>
      <c r="C125" s="20" t="s">
        <v>317</v>
      </c>
      <c r="D125" s="9" t="s">
        <v>318</v>
      </c>
      <c r="E125" s="5" t="s">
        <v>16</v>
      </c>
      <c r="F125" s="18">
        <v>2</v>
      </c>
      <c r="G125" s="8">
        <f t="shared" si="15"/>
        <v>36</v>
      </c>
      <c r="H125" s="8">
        <f t="shared" si="13"/>
        <v>0</v>
      </c>
      <c r="I125" s="8">
        <f t="shared" si="14"/>
        <v>36</v>
      </c>
      <c r="J125" s="18"/>
      <c r="M125" s="18"/>
      <c r="R125" s="7">
        <v>15</v>
      </c>
      <c r="T125" s="7">
        <v>21</v>
      </c>
    </row>
    <row r="126" spans="1:11" ht="12.75">
      <c r="A126" s="1">
        <v>36</v>
      </c>
      <c r="B126" s="5">
        <v>327</v>
      </c>
      <c r="C126" s="5" t="s">
        <v>218</v>
      </c>
      <c r="D126" s="5" t="s">
        <v>45</v>
      </c>
      <c r="E126" s="5" t="s">
        <v>49</v>
      </c>
      <c r="F126" s="18">
        <v>2</v>
      </c>
      <c r="G126" s="8">
        <f t="shared" si="15"/>
        <v>36</v>
      </c>
      <c r="H126" s="8">
        <f t="shared" si="13"/>
        <v>36</v>
      </c>
      <c r="I126" s="8">
        <f t="shared" si="14"/>
        <v>0</v>
      </c>
      <c r="J126" s="18"/>
      <c r="K126" s="7">
        <v>36</v>
      </c>
    </row>
    <row r="127" spans="1:20" ht="12.75">
      <c r="A127" s="1">
        <v>37</v>
      </c>
      <c r="B127" s="5">
        <v>353</v>
      </c>
      <c r="C127" s="20" t="s">
        <v>315</v>
      </c>
      <c r="D127" s="9" t="s">
        <v>316</v>
      </c>
      <c r="E127" s="5" t="s">
        <v>51</v>
      </c>
      <c r="F127" s="18">
        <v>2</v>
      </c>
      <c r="G127" s="8">
        <f t="shared" si="15"/>
        <v>33</v>
      </c>
      <c r="H127" s="8">
        <f t="shared" si="13"/>
        <v>0</v>
      </c>
      <c r="I127" s="8">
        <f t="shared" si="14"/>
        <v>33</v>
      </c>
      <c r="J127" s="18"/>
      <c r="M127" s="18"/>
      <c r="R127" s="7">
        <v>24</v>
      </c>
      <c r="T127" s="7">
        <v>9</v>
      </c>
    </row>
    <row r="128" spans="1:18" ht="12.75">
      <c r="A128" s="1">
        <v>38</v>
      </c>
      <c r="B128" s="5">
        <v>352</v>
      </c>
      <c r="C128" s="20" t="s">
        <v>313</v>
      </c>
      <c r="D128" s="9" t="s">
        <v>314</v>
      </c>
      <c r="E128" s="5" t="s">
        <v>14</v>
      </c>
      <c r="F128" s="18">
        <v>1</v>
      </c>
      <c r="G128" s="8">
        <f t="shared" si="15"/>
        <v>32</v>
      </c>
      <c r="H128" s="8">
        <f t="shared" si="13"/>
        <v>0</v>
      </c>
      <c r="I128" s="8">
        <f t="shared" si="14"/>
        <v>32</v>
      </c>
      <c r="J128" s="18"/>
      <c r="M128" s="18"/>
      <c r="R128" s="7">
        <v>32</v>
      </c>
    </row>
    <row r="129" spans="1:19" ht="12.75">
      <c r="A129" s="1">
        <v>39</v>
      </c>
      <c r="B129" s="5">
        <v>366</v>
      </c>
      <c r="C129" s="9" t="s">
        <v>351</v>
      </c>
      <c r="D129" s="5" t="s">
        <v>84</v>
      </c>
      <c r="E129" s="5" t="s">
        <v>359</v>
      </c>
      <c r="F129" s="7">
        <v>2</v>
      </c>
      <c r="G129" s="8">
        <f t="shared" si="15"/>
        <v>28</v>
      </c>
      <c r="H129" s="8">
        <f t="shared" si="13"/>
        <v>28</v>
      </c>
      <c r="I129" s="8">
        <f t="shared" si="14"/>
        <v>0</v>
      </c>
      <c r="S129" s="7">
        <v>28</v>
      </c>
    </row>
    <row r="130" spans="1:15" ht="12.75">
      <c r="A130" s="1">
        <v>40</v>
      </c>
      <c r="B130" s="5">
        <v>350</v>
      </c>
      <c r="C130" s="10" t="s">
        <v>267</v>
      </c>
      <c r="D130" s="5" t="s">
        <v>268</v>
      </c>
      <c r="E130" s="5" t="s">
        <v>239</v>
      </c>
      <c r="F130" s="18">
        <v>2</v>
      </c>
      <c r="G130" s="8">
        <f t="shared" si="15"/>
        <v>28</v>
      </c>
      <c r="H130" s="8">
        <f t="shared" si="13"/>
        <v>28</v>
      </c>
      <c r="I130" s="8">
        <f t="shared" si="14"/>
        <v>0</v>
      </c>
      <c r="J130" s="18"/>
      <c r="M130" s="18"/>
      <c r="O130" s="11">
        <v>28</v>
      </c>
    </row>
    <row r="131" spans="1:21" ht="12.75">
      <c r="A131" s="1">
        <v>41</v>
      </c>
      <c r="B131" s="5">
        <v>361</v>
      </c>
      <c r="C131" s="10" t="s">
        <v>137</v>
      </c>
      <c r="D131" s="5" t="s">
        <v>257</v>
      </c>
      <c r="E131" s="5" t="s">
        <v>24</v>
      </c>
      <c r="F131" s="18">
        <v>2</v>
      </c>
      <c r="G131" s="8">
        <f t="shared" si="15"/>
        <v>28</v>
      </c>
      <c r="H131" s="8">
        <f t="shared" si="13"/>
        <v>28</v>
      </c>
      <c r="I131" s="8">
        <f t="shared" si="14"/>
        <v>0</v>
      </c>
      <c r="J131" s="18"/>
      <c r="M131" s="18"/>
      <c r="U131" s="7">
        <v>28</v>
      </c>
    </row>
    <row r="132" spans="1:21" ht="12.75">
      <c r="A132" s="1">
        <v>42</v>
      </c>
      <c r="B132" s="5">
        <v>335</v>
      </c>
      <c r="C132" s="5" t="s">
        <v>223</v>
      </c>
      <c r="D132" s="5" t="s">
        <v>78</v>
      </c>
      <c r="E132" s="5" t="s">
        <v>14</v>
      </c>
      <c r="F132" s="7">
        <v>1</v>
      </c>
      <c r="G132" s="8">
        <f t="shared" si="15"/>
        <v>28</v>
      </c>
      <c r="H132" s="8">
        <f t="shared" si="13"/>
        <v>28</v>
      </c>
      <c r="I132" s="8">
        <f t="shared" si="14"/>
        <v>0</v>
      </c>
      <c r="K132" s="7">
        <v>9</v>
      </c>
      <c r="S132" s="7">
        <v>7</v>
      </c>
      <c r="U132" s="7">
        <v>12</v>
      </c>
    </row>
    <row r="133" spans="1:12" ht="12.75">
      <c r="A133" s="1">
        <v>43</v>
      </c>
      <c r="B133" s="5">
        <v>324</v>
      </c>
      <c r="C133" s="5" t="s">
        <v>149</v>
      </c>
      <c r="D133" s="5" t="s">
        <v>94</v>
      </c>
      <c r="E133" s="5" t="s">
        <v>76</v>
      </c>
      <c r="F133" s="18">
        <v>2</v>
      </c>
      <c r="G133" s="8">
        <f t="shared" si="15"/>
        <v>27</v>
      </c>
      <c r="H133" s="8">
        <f t="shared" si="13"/>
        <v>0</v>
      </c>
      <c r="I133" s="8">
        <f t="shared" si="14"/>
        <v>27</v>
      </c>
      <c r="J133" s="18">
        <v>3</v>
      </c>
      <c r="L133" s="7">
        <v>24</v>
      </c>
    </row>
    <row r="134" spans="1:20" ht="12.75">
      <c r="A134" s="1">
        <v>44</v>
      </c>
      <c r="B134" s="5">
        <v>501</v>
      </c>
      <c r="C134" s="5" t="s">
        <v>154</v>
      </c>
      <c r="D134" s="5" t="s">
        <v>93</v>
      </c>
      <c r="E134" s="5" t="s">
        <v>14</v>
      </c>
      <c r="F134" s="18">
        <v>1</v>
      </c>
      <c r="G134" s="8">
        <f t="shared" si="15"/>
        <v>24</v>
      </c>
      <c r="H134" s="8">
        <f t="shared" si="13"/>
        <v>0</v>
      </c>
      <c r="I134" s="8">
        <f t="shared" si="14"/>
        <v>24</v>
      </c>
      <c r="J134" s="18"/>
      <c r="M134" s="18"/>
      <c r="T134" s="7">
        <v>24</v>
      </c>
    </row>
    <row r="135" spans="1:14" ht="12.75">
      <c r="A135" s="1">
        <v>45</v>
      </c>
      <c r="B135" s="5">
        <v>341</v>
      </c>
      <c r="C135" s="10" t="s">
        <v>254</v>
      </c>
      <c r="D135" s="5" t="s">
        <v>25</v>
      </c>
      <c r="E135" s="5" t="s">
        <v>255</v>
      </c>
      <c r="F135" s="18">
        <v>1</v>
      </c>
      <c r="G135" s="8">
        <f t="shared" si="15"/>
        <v>24</v>
      </c>
      <c r="H135" s="8">
        <f t="shared" si="13"/>
        <v>0</v>
      </c>
      <c r="I135" s="8">
        <f t="shared" si="14"/>
        <v>24</v>
      </c>
      <c r="J135" s="18"/>
      <c r="M135" s="18"/>
      <c r="N135" s="11">
        <v>24</v>
      </c>
    </row>
    <row r="136" spans="1:13" ht="12.75">
      <c r="A136" s="1">
        <v>46</v>
      </c>
      <c r="B136" s="5">
        <v>528</v>
      </c>
      <c r="C136" s="10" t="s">
        <v>191</v>
      </c>
      <c r="D136" s="5" t="s">
        <v>29</v>
      </c>
      <c r="E136" s="5" t="s">
        <v>16</v>
      </c>
      <c r="F136" s="18">
        <v>2</v>
      </c>
      <c r="G136" s="8">
        <f t="shared" si="15"/>
        <v>24</v>
      </c>
      <c r="H136" s="8">
        <f t="shared" si="13"/>
        <v>24</v>
      </c>
      <c r="I136" s="8">
        <f t="shared" si="14"/>
        <v>0</v>
      </c>
      <c r="J136" s="18"/>
      <c r="M136" s="18">
        <v>24</v>
      </c>
    </row>
    <row r="137" spans="1:18" ht="12.75">
      <c r="A137" s="1">
        <v>47</v>
      </c>
      <c r="B137" s="5">
        <v>318</v>
      </c>
      <c r="C137" s="5" t="s">
        <v>147</v>
      </c>
      <c r="D137" s="5" t="s">
        <v>26</v>
      </c>
      <c r="E137" s="5" t="s">
        <v>76</v>
      </c>
      <c r="F137" s="18">
        <v>2</v>
      </c>
      <c r="G137" s="8">
        <f t="shared" si="15"/>
        <v>23</v>
      </c>
      <c r="H137" s="8">
        <f t="shared" si="13"/>
        <v>0</v>
      </c>
      <c r="I137" s="8">
        <f t="shared" si="14"/>
        <v>23</v>
      </c>
      <c r="J137" s="18">
        <v>7</v>
      </c>
      <c r="L137" s="7">
        <v>9</v>
      </c>
      <c r="R137" s="7">
        <v>7</v>
      </c>
    </row>
    <row r="138" spans="1:14" ht="12.75">
      <c r="A138" s="1">
        <v>48</v>
      </c>
      <c r="B138" s="5">
        <v>340</v>
      </c>
      <c r="C138" s="10" t="s">
        <v>256</v>
      </c>
      <c r="D138" s="5" t="s">
        <v>257</v>
      </c>
      <c r="E138" s="5" t="s">
        <v>20</v>
      </c>
      <c r="F138" s="18">
        <v>1</v>
      </c>
      <c r="G138" s="8">
        <f t="shared" si="15"/>
        <v>21</v>
      </c>
      <c r="H138" s="8">
        <f t="shared" si="13"/>
        <v>0</v>
      </c>
      <c r="I138" s="8">
        <f t="shared" si="14"/>
        <v>21</v>
      </c>
      <c r="J138" s="18"/>
      <c r="M138" s="18"/>
      <c r="N138" s="11">
        <v>21</v>
      </c>
    </row>
    <row r="139" spans="1:11" ht="12.75">
      <c r="A139" s="1">
        <v>49</v>
      </c>
      <c r="B139" s="5">
        <v>329</v>
      </c>
      <c r="C139" s="5" t="s">
        <v>220</v>
      </c>
      <c r="D139" s="5" t="s">
        <v>70</v>
      </c>
      <c r="E139" s="5" t="s">
        <v>35</v>
      </c>
      <c r="F139" s="18">
        <v>2</v>
      </c>
      <c r="G139" s="8">
        <f t="shared" si="15"/>
        <v>21</v>
      </c>
      <c r="H139" s="8">
        <f t="shared" si="13"/>
        <v>21</v>
      </c>
      <c r="I139" s="8">
        <f t="shared" si="14"/>
        <v>0</v>
      </c>
      <c r="J139" s="18"/>
      <c r="K139" s="7">
        <v>21</v>
      </c>
    </row>
    <row r="140" spans="1:16" ht="12.75">
      <c r="A140" s="1">
        <v>50</v>
      </c>
      <c r="B140" s="5">
        <v>351</v>
      </c>
      <c r="C140" s="10" t="s">
        <v>269</v>
      </c>
      <c r="D140" s="5" t="s">
        <v>89</v>
      </c>
      <c r="E140" s="5" t="s">
        <v>239</v>
      </c>
      <c r="F140" s="18">
        <v>2</v>
      </c>
      <c r="G140" s="8">
        <f t="shared" si="15"/>
        <v>21</v>
      </c>
      <c r="H140" s="8">
        <f aca="true" t="shared" si="16" ref="H140:H160">K140+M140+O140+Q140+S140+U140+W140+Y140+AA140+AC140</f>
        <v>0</v>
      </c>
      <c r="I140" s="8">
        <f aca="true" t="shared" si="17" ref="I140:I171">J140+N140+R140+Z140+L140+P140+T140+AB140</f>
        <v>21</v>
      </c>
      <c r="J140" s="18"/>
      <c r="M140" s="18"/>
      <c r="P140" s="11">
        <v>21</v>
      </c>
    </row>
    <row r="141" spans="1:16" ht="12.75">
      <c r="A141" s="1">
        <v>51</v>
      </c>
      <c r="B141" s="5">
        <v>342</v>
      </c>
      <c r="C141" s="10" t="s">
        <v>259</v>
      </c>
      <c r="D141" s="5" t="s">
        <v>79</v>
      </c>
      <c r="E141" s="5" t="s">
        <v>260</v>
      </c>
      <c r="F141" s="18">
        <v>2</v>
      </c>
      <c r="G141" s="8">
        <f t="shared" si="15"/>
        <v>19</v>
      </c>
      <c r="H141" s="8">
        <f t="shared" si="16"/>
        <v>0</v>
      </c>
      <c r="I141" s="8">
        <f t="shared" si="17"/>
        <v>19</v>
      </c>
      <c r="J141" s="18"/>
      <c r="M141" s="18"/>
      <c r="N141" s="11">
        <v>7</v>
      </c>
      <c r="P141" s="11">
        <v>12</v>
      </c>
    </row>
    <row r="142" spans="1:16" ht="12.75">
      <c r="A142" s="1">
        <v>52</v>
      </c>
      <c r="B142" s="5">
        <v>552</v>
      </c>
      <c r="C142" s="10" t="s">
        <v>270</v>
      </c>
      <c r="D142" s="5" t="s">
        <v>95</v>
      </c>
      <c r="E142" s="5" t="s">
        <v>51</v>
      </c>
      <c r="F142" s="18">
        <v>2</v>
      </c>
      <c r="G142" s="8">
        <f t="shared" si="15"/>
        <v>15</v>
      </c>
      <c r="H142" s="8">
        <f t="shared" si="16"/>
        <v>0</v>
      </c>
      <c r="I142" s="8">
        <f t="shared" si="17"/>
        <v>15</v>
      </c>
      <c r="J142" s="18"/>
      <c r="M142" s="18"/>
      <c r="P142" s="11">
        <v>15</v>
      </c>
    </row>
    <row r="143" spans="1:13" ht="12.75">
      <c r="A143" s="1">
        <v>53</v>
      </c>
      <c r="B143" s="5">
        <v>21</v>
      </c>
      <c r="C143" s="10" t="s">
        <v>109</v>
      </c>
      <c r="D143" s="5" t="s">
        <v>52</v>
      </c>
      <c r="E143" s="5" t="s">
        <v>17</v>
      </c>
      <c r="F143" s="18">
        <v>1</v>
      </c>
      <c r="G143" s="8">
        <f t="shared" si="15"/>
        <v>15</v>
      </c>
      <c r="H143" s="8">
        <f t="shared" si="16"/>
        <v>15</v>
      </c>
      <c r="I143" s="8">
        <f t="shared" si="17"/>
        <v>0</v>
      </c>
      <c r="J143" s="18"/>
      <c r="M143" s="18">
        <v>15</v>
      </c>
    </row>
    <row r="144" spans="1:11" ht="12.75">
      <c r="A144" s="1">
        <v>54</v>
      </c>
      <c r="B144" s="5">
        <v>334</v>
      </c>
      <c r="C144" s="5" t="s">
        <v>221</v>
      </c>
      <c r="D144" s="5" t="s">
        <v>222</v>
      </c>
      <c r="E144" s="5" t="s">
        <v>86</v>
      </c>
      <c r="F144" s="18">
        <v>2</v>
      </c>
      <c r="G144" s="8">
        <f t="shared" si="15"/>
        <v>15</v>
      </c>
      <c r="H144" s="8">
        <f t="shared" si="16"/>
        <v>15</v>
      </c>
      <c r="I144" s="8">
        <f t="shared" si="17"/>
        <v>0</v>
      </c>
      <c r="J144" s="18"/>
      <c r="K144" s="7">
        <v>15</v>
      </c>
    </row>
    <row r="145" spans="1:21" ht="12.75">
      <c r="A145" s="1">
        <v>55</v>
      </c>
      <c r="B145" s="5">
        <v>321</v>
      </c>
      <c r="C145" s="10" t="s">
        <v>195</v>
      </c>
      <c r="D145" s="5" t="s">
        <v>77</v>
      </c>
      <c r="E145" s="5" t="s">
        <v>27</v>
      </c>
      <c r="F145" s="18">
        <v>1</v>
      </c>
      <c r="G145" s="8">
        <f t="shared" si="15"/>
        <v>14</v>
      </c>
      <c r="H145" s="8">
        <f t="shared" si="16"/>
        <v>14</v>
      </c>
      <c r="I145" s="8">
        <f t="shared" si="17"/>
        <v>0</v>
      </c>
      <c r="J145" s="18"/>
      <c r="M145" s="18">
        <v>7</v>
      </c>
      <c r="U145" s="7">
        <v>7</v>
      </c>
    </row>
    <row r="146" spans="1:13" ht="12.75">
      <c r="A146" s="1">
        <v>56</v>
      </c>
      <c r="B146" s="5">
        <v>332</v>
      </c>
      <c r="C146" s="20" t="s">
        <v>193</v>
      </c>
      <c r="D146" s="5" t="s">
        <v>50</v>
      </c>
      <c r="E146" s="5" t="s">
        <v>86</v>
      </c>
      <c r="F146" s="18">
        <v>2</v>
      </c>
      <c r="G146" s="8">
        <f t="shared" si="15"/>
        <v>14</v>
      </c>
      <c r="H146" s="8">
        <f t="shared" si="16"/>
        <v>14</v>
      </c>
      <c r="I146" s="8">
        <f t="shared" si="17"/>
        <v>0</v>
      </c>
      <c r="J146" s="18"/>
      <c r="K146" s="7">
        <v>2</v>
      </c>
      <c r="M146" s="18">
        <v>12</v>
      </c>
    </row>
    <row r="147" spans="1:21" ht="12.75">
      <c r="A147" s="1">
        <v>57</v>
      </c>
      <c r="B147" s="5">
        <v>333</v>
      </c>
      <c r="C147" s="10" t="s">
        <v>228</v>
      </c>
      <c r="D147" s="5" t="s">
        <v>98</v>
      </c>
      <c r="E147" s="5" t="s">
        <v>64</v>
      </c>
      <c r="F147" s="18">
        <v>2</v>
      </c>
      <c r="G147" s="8">
        <f t="shared" si="15"/>
        <v>9</v>
      </c>
      <c r="H147" s="8">
        <f t="shared" si="16"/>
        <v>9</v>
      </c>
      <c r="I147" s="8">
        <f t="shared" si="17"/>
        <v>0</v>
      </c>
      <c r="J147" s="18"/>
      <c r="M147" s="18"/>
      <c r="U147" s="7">
        <v>9</v>
      </c>
    </row>
    <row r="148" spans="1:16" ht="12.75">
      <c r="A148" s="1">
        <v>58</v>
      </c>
      <c r="B148" s="5">
        <v>542</v>
      </c>
      <c r="C148" s="10" t="s">
        <v>169</v>
      </c>
      <c r="D148" s="5" t="s">
        <v>36</v>
      </c>
      <c r="E148" s="5" t="s">
        <v>51</v>
      </c>
      <c r="F148" s="18">
        <v>2</v>
      </c>
      <c r="G148" s="8">
        <f t="shared" si="15"/>
        <v>9</v>
      </c>
      <c r="H148" s="8">
        <f t="shared" si="16"/>
        <v>0</v>
      </c>
      <c r="I148" s="8">
        <f t="shared" si="17"/>
        <v>9</v>
      </c>
      <c r="J148" s="18"/>
      <c r="M148" s="18"/>
      <c r="P148" s="11">
        <v>9</v>
      </c>
    </row>
    <row r="149" spans="1:19" ht="12.75">
      <c r="A149" s="1">
        <v>59</v>
      </c>
      <c r="B149" s="5">
        <v>538</v>
      </c>
      <c r="C149" s="5" t="s">
        <v>226</v>
      </c>
      <c r="D149" s="5" t="s">
        <v>79</v>
      </c>
      <c r="E149" s="5" t="s">
        <v>24</v>
      </c>
      <c r="F149" s="7">
        <v>2</v>
      </c>
      <c r="G149" s="8">
        <f t="shared" si="15"/>
        <v>9</v>
      </c>
      <c r="H149" s="8">
        <f t="shared" si="16"/>
        <v>9</v>
      </c>
      <c r="I149" s="8">
        <f t="shared" si="17"/>
        <v>0</v>
      </c>
      <c r="S149" s="7">
        <v>9</v>
      </c>
    </row>
    <row r="150" spans="1:20" ht="12.75">
      <c r="A150" s="1">
        <v>60</v>
      </c>
      <c r="B150" s="5">
        <v>48</v>
      </c>
      <c r="C150" s="5" t="s">
        <v>329</v>
      </c>
      <c r="D150" s="5" t="s">
        <v>54</v>
      </c>
      <c r="E150" s="5" t="s">
        <v>16</v>
      </c>
      <c r="F150" s="18">
        <v>2</v>
      </c>
      <c r="G150" s="8">
        <f t="shared" si="15"/>
        <v>7</v>
      </c>
      <c r="H150" s="8">
        <f t="shared" si="16"/>
        <v>0</v>
      </c>
      <c r="I150" s="8">
        <f t="shared" si="17"/>
        <v>7</v>
      </c>
      <c r="J150" s="18"/>
      <c r="M150" s="18"/>
      <c r="T150" s="7">
        <v>7</v>
      </c>
    </row>
    <row r="151" spans="1:21" ht="12.75">
      <c r="A151" s="1">
        <v>61</v>
      </c>
      <c r="B151" s="5">
        <v>320</v>
      </c>
      <c r="C151" s="10" t="s">
        <v>196</v>
      </c>
      <c r="D151" s="5" t="s">
        <v>28</v>
      </c>
      <c r="E151" s="5" t="s">
        <v>27</v>
      </c>
      <c r="F151" s="18">
        <v>1</v>
      </c>
      <c r="G151" s="8">
        <f t="shared" si="15"/>
        <v>7</v>
      </c>
      <c r="H151" s="8">
        <f t="shared" si="16"/>
        <v>7</v>
      </c>
      <c r="I151" s="8">
        <f t="shared" si="17"/>
        <v>0</v>
      </c>
      <c r="J151" s="18"/>
      <c r="M151" s="18">
        <v>5</v>
      </c>
      <c r="U151" s="7">
        <v>2</v>
      </c>
    </row>
    <row r="152" spans="1:14" ht="12.75">
      <c r="A152" s="1">
        <v>62</v>
      </c>
      <c r="B152" s="5">
        <v>338</v>
      </c>
      <c r="C152" s="10" t="s">
        <v>261</v>
      </c>
      <c r="D152" s="5" t="s">
        <v>81</v>
      </c>
      <c r="E152" s="5" t="s">
        <v>20</v>
      </c>
      <c r="F152" s="18">
        <v>1</v>
      </c>
      <c r="G152" s="8">
        <f t="shared" si="15"/>
        <v>5</v>
      </c>
      <c r="H152" s="8">
        <f t="shared" si="16"/>
        <v>0</v>
      </c>
      <c r="I152" s="8">
        <f t="shared" si="17"/>
        <v>5</v>
      </c>
      <c r="J152" s="18"/>
      <c r="M152" s="18"/>
      <c r="N152" s="11">
        <v>5</v>
      </c>
    </row>
    <row r="153" spans="1:21" ht="12.75">
      <c r="A153" s="1">
        <v>63</v>
      </c>
      <c r="B153" s="5">
        <v>359</v>
      </c>
      <c r="C153" s="10" t="s">
        <v>332</v>
      </c>
      <c r="D153" s="5" t="s">
        <v>333</v>
      </c>
      <c r="E153" s="5" t="s">
        <v>27</v>
      </c>
      <c r="F153" s="18">
        <v>1</v>
      </c>
      <c r="G153" s="8">
        <f t="shared" si="15"/>
        <v>5</v>
      </c>
      <c r="H153" s="8">
        <f t="shared" si="16"/>
        <v>5</v>
      </c>
      <c r="I153" s="8">
        <f t="shared" si="17"/>
        <v>0</v>
      </c>
      <c r="J153" s="18"/>
      <c r="M153" s="18"/>
      <c r="U153" s="7">
        <v>5</v>
      </c>
    </row>
    <row r="154" spans="1:19" ht="12.75">
      <c r="A154" s="1">
        <v>64</v>
      </c>
      <c r="B154" s="5">
        <v>367</v>
      </c>
      <c r="C154" s="5" t="s">
        <v>352</v>
      </c>
      <c r="D154" s="5" t="s">
        <v>353</v>
      </c>
      <c r="E154" s="5" t="s">
        <v>20</v>
      </c>
      <c r="F154" s="7">
        <v>1</v>
      </c>
      <c r="G154" s="8">
        <f t="shared" si="15"/>
        <v>3</v>
      </c>
      <c r="H154" s="8">
        <f t="shared" si="16"/>
        <v>3</v>
      </c>
      <c r="I154" s="8">
        <f t="shared" si="17"/>
        <v>0</v>
      </c>
      <c r="S154" s="7">
        <v>3</v>
      </c>
    </row>
    <row r="155" spans="1:13" ht="12.75">
      <c r="A155" s="1">
        <v>65</v>
      </c>
      <c r="B155" s="5">
        <v>534</v>
      </c>
      <c r="C155" s="10" t="s">
        <v>197</v>
      </c>
      <c r="D155" s="5" t="s">
        <v>56</v>
      </c>
      <c r="E155" s="5" t="s">
        <v>27</v>
      </c>
      <c r="F155" s="18">
        <v>1</v>
      </c>
      <c r="G155" s="8">
        <f>H155+I155</f>
        <v>3</v>
      </c>
      <c r="H155" s="8">
        <f t="shared" si="16"/>
        <v>3</v>
      </c>
      <c r="I155" s="8">
        <f t="shared" si="17"/>
        <v>0</v>
      </c>
      <c r="J155" s="18"/>
      <c r="K155" s="7">
        <v>1</v>
      </c>
      <c r="M155" s="18">
        <v>2</v>
      </c>
    </row>
    <row r="156" spans="1:12" ht="12.75">
      <c r="A156" s="1">
        <v>66</v>
      </c>
      <c r="B156" s="5">
        <v>306</v>
      </c>
      <c r="C156" s="5" t="s">
        <v>208</v>
      </c>
      <c r="D156" s="5" t="s">
        <v>56</v>
      </c>
      <c r="E156" s="5" t="s">
        <v>14</v>
      </c>
      <c r="F156" s="18">
        <v>1</v>
      </c>
      <c r="G156" s="8">
        <f>H156+I156</f>
        <v>3</v>
      </c>
      <c r="H156" s="8">
        <f t="shared" si="16"/>
        <v>0</v>
      </c>
      <c r="I156" s="8">
        <f t="shared" si="17"/>
        <v>3</v>
      </c>
      <c r="J156" s="18"/>
      <c r="L156" s="7">
        <v>3</v>
      </c>
    </row>
    <row r="157" spans="1:10" ht="12.75">
      <c r="A157" s="1">
        <v>67</v>
      </c>
      <c r="B157" s="5">
        <v>314</v>
      </c>
      <c r="C157" s="5" t="s">
        <v>150</v>
      </c>
      <c r="D157" s="5" t="s">
        <v>151</v>
      </c>
      <c r="E157" s="5" t="s">
        <v>16</v>
      </c>
      <c r="F157" s="18">
        <v>2</v>
      </c>
      <c r="G157" s="8">
        <f>H157+I157</f>
        <v>2</v>
      </c>
      <c r="H157" s="8">
        <f t="shared" si="16"/>
        <v>0</v>
      </c>
      <c r="I157" s="8">
        <f t="shared" si="17"/>
        <v>2</v>
      </c>
      <c r="J157" s="18">
        <v>2</v>
      </c>
    </row>
    <row r="158" spans="1:19" ht="12.75">
      <c r="A158" s="1">
        <v>68</v>
      </c>
      <c r="B158" s="5">
        <v>363</v>
      </c>
      <c r="C158" s="5" t="s">
        <v>354</v>
      </c>
      <c r="D158" s="5" t="s">
        <v>355</v>
      </c>
      <c r="E158" s="5" t="s">
        <v>27</v>
      </c>
      <c r="F158" s="7">
        <v>1</v>
      </c>
      <c r="G158" s="8">
        <f>H158+I158</f>
        <v>2</v>
      </c>
      <c r="H158" s="8">
        <f t="shared" si="16"/>
        <v>2</v>
      </c>
      <c r="I158" s="8">
        <f t="shared" si="17"/>
        <v>0</v>
      </c>
      <c r="S158" s="7">
        <v>2</v>
      </c>
    </row>
    <row r="159" spans="1:13" ht="12.75">
      <c r="A159" s="1">
        <v>69</v>
      </c>
      <c r="B159" s="5">
        <v>322</v>
      </c>
      <c r="C159" s="10" t="s">
        <v>198</v>
      </c>
      <c r="D159" s="5" t="s">
        <v>68</v>
      </c>
      <c r="E159" s="5" t="s">
        <v>27</v>
      </c>
      <c r="F159" s="18">
        <v>1</v>
      </c>
      <c r="G159" s="8">
        <f>H159+I159</f>
        <v>1</v>
      </c>
      <c r="H159" s="8">
        <f t="shared" si="16"/>
        <v>1</v>
      </c>
      <c r="I159" s="8">
        <f t="shared" si="17"/>
        <v>0</v>
      </c>
      <c r="J159" s="18"/>
      <c r="M159" s="18">
        <v>1</v>
      </c>
    </row>
    <row r="160" spans="1:21" ht="12.75">
      <c r="A160" s="1">
        <v>70</v>
      </c>
      <c r="B160" s="5">
        <v>309</v>
      </c>
      <c r="C160" s="10" t="s">
        <v>334</v>
      </c>
      <c r="D160" s="5" t="s">
        <v>74</v>
      </c>
      <c r="E160" s="9" t="s">
        <v>18</v>
      </c>
      <c r="F160" s="18">
        <v>1</v>
      </c>
      <c r="G160" s="8">
        <f>H160+I160</f>
        <v>1</v>
      </c>
      <c r="H160" s="8">
        <f t="shared" si="16"/>
        <v>1</v>
      </c>
      <c r="I160" s="8">
        <f t="shared" si="17"/>
        <v>0</v>
      </c>
      <c r="J160" s="18"/>
      <c r="M160" s="18"/>
      <c r="U160" s="7">
        <v>1</v>
      </c>
    </row>
    <row r="161" spans="2:13" ht="12.75">
      <c r="B161" s="5"/>
      <c r="C161" s="10"/>
      <c r="D161" s="5"/>
      <c r="E161" s="9"/>
      <c r="F161" s="18"/>
      <c r="J161" s="18"/>
      <c r="M161" s="18"/>
    </row>
    <row r="162" ht="19.5" customHeight="1">
      <c r="A162" s="4" t="s">
        <v>92</v>
      </c>
    </row>
    <row r="163" spans="1:20" ht="12.75">
      <c r="A163" s="1">
        <v>1</v>
      </c>
      <c r="B163" s="25">
        <v>521</v>
      </c>
      <c r="C163" s="25" t="s">
        <v>155</v>
      </c>
      <c r="D163" s="25" t="s">
        <v>50</v>
      </c>
      <c r="E163" s="25" t="s">
        <v>64</v>
      </c>
      <c r="F163" s="7">
        <v>2</v>
      </c>
      <c r="G163" s="8">
        <f aca="true" t="shared" si="18" ref="G163:G194">H163+I163</f>
        <v>89</v>
      </c>
      <c r="H163" s="8">
        <f aca="true" t="shared" si="19" ref="H163:H194">K163+M163+O163+Q163+S163+U163+W163+Y163+AA163+AC163</f>
        <v>0</v>
      </c>
      <c r="I163" s="8">
        <f aca="true" t="shared" si="20" ref="I163:I194">J163+N163+R163+Z163+L163+P163+T163+AB163</f>
        <v>89</v>
      </c>
      <c r="J163" s="19">
        <v>15</v>
      </c>
      <c r="L163" s="7">
        <v>18</v>
      </c>
      <c r="R163" s="7">
        <v>24</v>
      </c>
      <c r="T163" s="7">
        <v>32</v>
      </c>
    </row>
    <row r="164" spans="1:21" ht="12.75">
      <c r="A164" s="1">
        <v>2</v>
      </c>
      <c r="B164" s="5">
        <v>533</v>
      </c>
      <c r="C164" s="5" t="s">
        <v>164</v>
      </c>
      <c r="D164" s="5" t="s">
        <v>165</v>
      </c>
      <c r="E164" s="5" t="s">
        <v>18</v>
      </c>
      <c r="F164" s="7">
        <v>1</v>
      </c>
      <c r="G164" s="8">
        <f t="shared" si="18"/>
        <v>69</v>
      </c>
      <c r="H164" s="8">
        <f t="shared" si="19"/>
        <v>67</v>
      </c>
      <c r="I164" s="8">
        <f t="shared" si="20"/>
        <v>2</v>
      </c>
      <c r="J164" s="18">
        <v>1</v>
      </c>
      <c r="K164" s="7">
        <v>4</v>
      </c>
      <c r="M164" s="7">
        <v>32</v>
      </c>
      <c r="R164" s="7">
        <v>1</v>
      </c>
      <c r="S164" s="7">
        <v>24</v>
      </c>
      <c r="U164" s="7">
        <v>7</v>
      </c>
    </row>
    <row r="165" spans="1:12" ht="12.75">
      <c r="A165" s="1">
        <v>3</v>
      </c>
      <c r="B165" s="25">
        <v>524</v>
      </c>
      <c r="C165" s="6" t="s">
        <v>152</v>
      </c>
      <c r="D165" s="25" t="s">
        <v>99</v>
      </c>
      <c r="E165" s="25" t="s">
        <v>17</v>
      </c>
      <c r="F165" s="7">
        <v>1</v>
      </c>
      <c r="G165" s="8">
        <f t="shared" si="18"/>
        <v>64</v>
      </c>
      <c r="H165" s="8">
        <f t="shared" si="19"/>
        <v>0</v>
      </c>
      <c r="I165" s="8">
        <f t="shared" si="20"/>
        <v>64</v>
      </c>
      <c r="J165" s="19">
        <v>32</v>
      </c>
      <c r="L165" s="7">
        <v>32</v>
      </c>
    </row>
    <row r="166" spans="1:17" ht="12.75">
      <c r="A166" s="1">
        <v>4</v>
      </c>
      <c r="B166" s="5">
        <v>558</v>
      </c>
      <c r="C166" s="5" t="s">
        <v>289</v>
      </c>
      <c r="D166" s="5" t="s">
        <v>290</v>
      </c>
      <c r="E166" s="5" t="s">
        <v>239</v>
      </c>
      <c r="F166" s="7">
        <v>2</v>
      </c>
      <c r="G166" s="8">
        <f t="shared" si="18"/>
        <v>64</v>
      </c>
      <c r="H166" s="8">
        <f t="shared" si="19"/>
        <v>64</v>
      </c>
      <c r="I166" s="8">
        <f t="shared" si="20"/>
        <v>0</v>
      </c>
      <c r="O166" s="11">
        <v>32</v>
      </c>
      <c r="Q166" s="11">
        <v>32</v>
      </c>
    </row>
    <row r="167" spans="1:21" ht="12.75">
      <c r="A167" s="1">
        <v>5</v>
      </c>
      <c r="B167" s="5">
        <v>508</v>
      </c>
      <c r="C167" s="10" t="s">
        <v>200</v>
      </c>
      <c r="D167" s="5" t="s">
        <v>79</v>
      </c>
      <c r="E167" s="5" t="s">
        <v>14</v>
      </c>
      <c r="F167" s="7">
        <v>1</v>
      </c>
      <c r="G167" s="8">
        <f t="shared" si="18"/>
        <v>60</v>
      </c>
      <c r="H167" s="8">
        <f t="shared" si="19"/>
        <v>60</v>
      </c>
      <c r="I167" s="8">
        <f t="shared" si="20"/>
        <v>0</v>
      </c>
      <c r="K167" s="7">
        <v>12</v>
      </c>
      <c r="M167" s="7">
        <v>18</v>
      </c>
      <c r="O167" s="11">
        <v>12</v>
      </c>
      <c r="Q167" s="11">
        <v>9</v>
      </c>
      <c r="U167" s="7">
        <v>9</v>
      </c>
    </row>
    <row r="168" spans="1:21" ht="12.75">
      <c r="A168" s="1">
        <v>6</v>
      </c>
      <c r="B168" s="5">
        <v>504</v>
      </c>
      <c r="C168" s="10" t="s">
        <v>201</v>
      </c>
      <c r="D168" s="5" t="s">
        <v>43</v>
      </c>
      <c r="E168" s="5" t="s">
        <v>14</v>
      </c>
      <c r="F168" s="7">
        <v>1</v>
      </c>
      <c r="G168" s="8">
        <f t="shared" si="18"/>
        <v>60</v>
      </c>
      <c r="H168" s="8">
        <f t="shared" si="19"/>
        <v>60</v>
      </c>
      <c r="I168" s="8">
        <f t="shared" si="20"/>
        <v>0</v>
      </c>
      <c r="K168" s="7">
        <v>1</v>
      </c>
      <c r="M168" s="7">
        <v>15</v>
      </c>
      <c r="O168" s="11">
        <v>9</v>
      </c>
      <c r="Q168" s="11">
        <v>12</v>
      </c>
      <c r="S168" s="7">
        <v>5</v>
      </c>
      <c r="U168" s="7">
        <v>18</v>
      </c>
    </row>
    <row r="169" spans="1:17" ht="12.75">
      <c r="A169" s="1">
        <v>7</v>
      </c>
      <c r="B169" s="5">
        <v>561</v>
      </c>
      <c r="C169" s="5" t="s">
        <v>274</v>
      </c>
      <c r="D169" s="5" t="s">
        <v>275</v>
      </c>
      <c r="E169" s="5" t="s">
        <v>239</v>
      </c>
      <c r="F169" s="7">
        <v>2</v>
      </c>
      <c r="G169" s="8">
        <f t="shared" si="18"/>
        <v>57</v>
      </c>
      <c r="H169" s="8">
        <f t="shared" si="19"/>
        <v>39</v>
      </c>
      <c r="I169" s="8">
        <f t="shared" si="20"/>
        <v>18</v>
      </c>
      <c r="N169" s="11">
        <v>18</v>
      </c>
      <c r="O169" s="11">
        <v>15</v>
      </c>
      <c r="Q169" s="11">
        <v>24</v>
      </c>
    </row>
    <row r="170" spans="1:21" ht="12.75">
      <c r="A170" s="1">
        <v>8</v>
      </c>
      <c r="B170" s="5">
        <v>546</v>
      </c>
      <c r="C170" s="5" t="s">
        <v>297</v>
      </c>
      <c r="D170" s="5" t="s">
        <v>298</v>
      </c>
      <c r="E170" s="5" t="s">
        <v>20</v>
      </c>
      <c r="F170" s="7">
        <v>1</v>
      </c>
      <c r="G170" s="8">
        <f t="shared" si="18"/>
        <v>56</v>
      </c>
      <c r="H170" s="8">
        <f t="shared" si="19"/>
        <v>32</v>
      </c>
      <c r="I170" s="8">
        <f t="shared" si="20"/>
        <v>24</v>
      </c>
      <c r="P170" s="11">
        <v>24</v>
      </c>
      <c r="U170" s="7">
        <v>32</v>
      </c>
    </row>
    <row r="171" spans="1:20" ht="12.75">
      <c r="A171" s="1">
        <v>9</v>
      </c>
      <c r="B171" s="5">
        <v>543</v>
      </c>
      <c r="C171" s="5" t="s">
        <v>278</v>
      </c>
      <c r="D171" s="5" t="s">
        <v>99</v>
      </c>
      <c r="E171" s="5" t="s">
        <v>51</v>
      </c>
      <c r="F171" s="7">
        <v>2</v>
      </c>
      <c r="G171" s="8">
        <f t="shared" si="18"/>
        <v>50</v>
      </c>
      <c r="H171" s="8">
        <f t="shared" si="19"/>
        <v>0</v>
      </c>
      <c r="I171" s="8">
        <f t="shared" si="20"/>
        <v>50</v>
      </c>
      <c r="N171" s="11">
        <v>12</v>
      </c>
      <c r="P171" s="11">
        <v>9</v>
      </c>
      <c r="R171" s="7">
        <v>5</v>
      </c>
      <c r="T171" s="7">
        <v>24</v>
      </c>
    </row>
    <row r="172" spans="1:19" ht="12.75">
      <c r="A172" s="1">
        <v>10</v>
      </c>
      <c r="B172" s="5">
        <v>513</v>
      </c>
      <c r="C172" s="5" t="s">
        <v>142</v>
      </c>
      <c r="D172" s="5" t="s">
        <v>74</v>
      </c>
      <c r="E172" s="5" t="s">
        <v>64</v>
      </c>
      <c r="F172" s="7">
        <v>2</v>
      </c>
      <c r="G172" s="8">
        <f t="shared" si="18"/>
        <v>50</v>
      </c>
      <c r="H172" s="8">
        <f t="shared" si="19"/>
        <v>50</v>
      </c>
      <c r="I172" s="8">
        <f t="shared" si="20"/>
        <v>0</v>
      </c>
      <c r="K172" s="18">
        <v>18</v>
      </c>
      <c r="S172" s="7">
        <v>32</v>
      </c>
    </row>
    <row r="173" spans="1:20" ht="12.75">
      <c r="A173" s="1">
        <v>11</v>
      </c>
      <c r="B173" s="1">
        <v>580</v>
      </c>
      <c r="C173" s="24" t="s">
        <v>319</v>
      </c>
      <c r="D173" s="24" t="s">
        <v>320</v>
      </c>
      <c r="E173" s="6" t="s">
        <v>17</v>
      </c>
      <c r="F173" s="7">
        <v>1</v>
      </c>
      <c r="G173" s="8">
        <f t="shared" si="18"/>
        <v>47</v>
      </c>
      <c r="H173" s="8">
        <f t="shared" si="19"/>
        <v>0</v>
      </c>
      <c r="I173" s="8">
        <f t="shared" si="20"/>
        <v>47</v>
      </c>
      <c r="R173" s="7">
        <v>32</v>
      </c>
      <c r="T173" s="7">
        <v>15</v>
      </c>
    </row>
    <row r="174" spans="1:19" ht="12.75">
      <c r="A174" s="1">
        <v>12</v>
      </c>
      <c r="B174" s="5">
        <v>518</v>
      </c>
      <c r="C174" s="10" t="s">
        <v>202</v>
      </c>
      <c r="D174" s="5" t="s">
        <v>87</v>
      </c>
      <c r="E174" s="5" t="s">
        <v>51</v>
      </c>
      <c r="F174" s="7">
        <v>2</v>
      </c>
      <c r="G174" s="8">
        <f t="shared" si="18"/>
        <v>44</v>
      </c>
      <c r="H174" s="8">
        <f t="shared" si="19"/>
        <v>44</v>
      </c>
      <c r="I174" s="8">
        <f t="shared" si="20"/>
        <v>0</v>
      </c>
      <c r="M174" s="18">
        <v>12</v>
      </c>
      <c r="O174" s="11">
        <v>7</v>
      </c>
      <c r="Q174" s="11">
        <v>18</v>
      </c>
      <c r="S174" s="7">
        <v>7</v>
      </c>
    </row>
    <row r="175" spans="1:12" ht="12.75">
      <c r="A175" s="1">
        <v>13</v>
      </c>
      <c r="B175" s="25">
        <v>501</v>
      </c>
      <c r="C175" s="25" t="s">
        <v>154</v>
      </c>
      <c r="D175" s="25" t="s">
        <v>93</v>
      </c>
      <c r="E175" s="25" t="s">
        <v>14</v>
      </c>
      <c r="F175" s="7">
        <v>1</v>
      </c>
      <c r="G175" s="8">
        <f t="shared" si="18"/>
        <v>42</v>
      </c>
      <c r="H175" s="8">
        <f t="shared" si="19"/>
        <v>0</v>
      </c>
      <c r="I175" s="8">
        <f t="shared" si="20"/>
        <v>42</v>
      </c>
      <c r="J175" s="19">
        <v>18</v>
      </c>
      <c r="L175" s="7">
        <v>24</v>
      </c>
    </row>
    <row r="176" spans="1:21" ht="12.75">
      <c r="A176" s="1">
        <v>14</v>
      </c>
      <c r="B176" s="5">
        <v>523</v>
      </c>
      <c r="C176" s="10" t="s">
        <v>199</v>
      </c>
      <c r="D176" s="5" t="s">
        <v>95</v>
      </c>
      <c r="E176" s="5" t="s">
        <v>16</v>
      </c>
      <c r="F176" s="7">
        <v>2</v>
      </c>
      <c r="G176" s="8">
        <f t="shared" si="18"/>
        <v>42</v>
      </c>
      <c r="H176" s="8">
        <f t="shared" si="19"/>
        <v>42</v>
      </c>
      <c r="I176" s="8">
        <f t="shared" si="20"/>
        <v>0</v>
      </c>
      <c r="K176" s="7">
        <v>3</v>
      </c>
      <c r="M176" s="18">
        <v>24</v>
      </c>
      <c r="U176" s="7">
        <v>15</v>
      </c>
    </row>
    <row r="177" spans="1:12" ht="12.75">
      <c r="A177" s="1">
        <v>15</v>
      </c>
      <c r="B177" s="25">
        <v>515</v>
      </c>
      <c r="C177" s="25" t="s">
        <v>153</v>
      </c>
      <c r="D177" s="25" t="s">
        <v>47</v>
      </c>
      <c r="E177" s="25" t="s">
        <v>51</v>
      </c>
      <c r="F177" s="7">
        <v>2</v>
      </c>
      <c r="G177" s="8">
        <f t="shared" si="18"/>
        <v>39</v>
      </c>
      <c r="H177" s="8">
        <f t="shared" si="19"/>
        <v>0</v>
      </c>
      <c r="I177" s="8">
        <f t="shared" si="20"/>
        <v>39</v>
      </c>
      <c r="J177" s="19">
        <v>24</v>
      </c>
      <c r="L177" s="7">
        <v>15</v>
      </c>
    </row>
    <row r="178" spans="1:17" ht="12.75">
      <c r="A178" s="1">
        <v>16</v>
      </c>
      <c r="B178" s="5">
        <v>563</v>
      </c>
      <c r="C178" s="5" t="s">
        <v>291</v>
      </c>
      <c r="D178" s="5" t="s">
        <v>47</v>
      </c>
      <c r="E178" s="5" t="s">
        <v>51</v>
      </c>
      <c r="F178" s="7">
        <v>2</v>
      </c>
      <c r="G178" s="8">
        <f t="shared" si="18"/>
        <v>39</v>
      </c>
      <c r="H178" s="8">
        <f t="shared" si="19"/>
        <v>39</v>
      </c>
      <c r="I178" s="8">
        <f t="shared" si="20"/>
        <v>0</v>
      </c>
      <c r="O178" s="11">
        <v>24</v>
      </c>
      <c r="Q178" s="11">
        <v>15</v>
      </c>
    </row>
    <row r="179" spans="1:11" ht="12.75">
      <c r="A179" s="1">
        <v>17</v>
      </c>
      <c r="B179" s="5">
        <v>538</v>
      </c>
      <c r="C179" s="5" t="s">
        <v>226</v>
      </c>
      <c r="D179" s="5" t="s">
        <v>79</v>
      </c>
      <c r="E179" s="5" t="s">
        <v>24</v>
      </c>
      <c r="F179" s="7">
        <v>2</v>
      </c>
      <c r="G179" s="8">
        <f t="shared" si="18"/>
        <v>32</v>
      </c>
      <c r="H179" s="8">
        <f t="shared" si="19"/>
        <v>32</v>
      </c>
      <c r="I179" s="8">
        <f t="shared" si="20"/>
        <v>0</v>
      </c>
      <c r="K179" s="18">
        <v>32</v>
      </c>
    </row>
    <row r="180" spans="1:14" ht="12.75">
      <c r="A180" s="1">
        <v>18</v>
      </c>
      <c r="B180" s="5">
        <v>554</v>
      </c>
      <c r="C180" s="5" t="s">
        <v>271</v>
      </c>
      <c r="D180" s="5" t="s">
        <v>56</v>
      </c>
      <c r="E180" s="5" t="s">
        <v>272</v>
      </c>
      <c r="F180" s="7">
        <v>2</v>
      </c>
      <c r="G180" s="8">
        <f t="shared" si="18"/>
        <v>32</v>
      </c>
      <c r="H180" s="8">
        <f t="shared" si="19"/>
        <v>0</v>
      </c>
      <c r="I180" s="8">
        <f t="shared" si="20"/>
        <v>32</v>
      </c>
      <c r="N180" s="11">
        <v>32</v>
      </c>
    </row>
    <row r="181" spans="1:16" ht="12.75">
      <c r="A181" s="1">
        <v>19</v>
      </c>
      <c r="B181" s="5">
        <v>98</v>
      </c>
      <c r="C181" s="5" t="s">
        <v>181</v>
      </c>
      <c r="D181" s="5" t="s">
        <v>22</v>
      </c>
      <c r="E181" s="5" t="s">
        <v>18</v>
      </c>
      <c r="F181" s="7">
        <v>1</v>
      </c>
      <c r="G181" s="8">
        <f t="shared" si="18"/>
        <v>32</v>
      </c>
      <c r="H181" s="8">
        <f t="shared" si="19"/>
        <v>0</v>
      </c>
      <c r="I181" s="8">
        <f t="shared" si="20"/>
        <v>32</v>
      </c>
      <c r="P181" s="11">
        <v>32</v>
      </c>
    </row>
    <row r="182" spans="1:19" ht="12.75">
      <c r="A182" s="1">
        <v>20</v>
      </c>
      <c r="B182" s="5">
        <v>532</v>
      </c>
      <c r="C182" s="5" t="s">
        <v>185</v>
      </c>
      <c r="D182" s="5" t="s">
        <v>227</v>
      </c>
      <c r="E182" s="5" t="s">
        <v>64</v>
      </c>
      <c r="F182" s="7">
        <v>2</v>
      </c>
      <c r="G182" s="8">
        <f t="shared" si="18"/>
        <v>26</v>
      </c>
      <c r="H182" s="8">
        <f t="shared" si="19"/>
        <v>26</v>
      </c>
      <c r="I182" s="8">
        <f t="shared" si="20"/>
        <v>0</v>
      </c>
      <c r="K182" s="18">
        <v>24</v>
      </c>
      <c r="S182" s="7">
        <v>2</v>
      </c>
    </row>
    <row r="183" spans="1:21" ht="12.75">
      <c r="A183" s="1">
        <v>21</v>
      </c>
      <c r="B183" s="5">
        <v>568</v>
      </c>
      <c r="C183" s="5" t="s">
        <v>328</v>
      </c>
      <c r="D183" s="5" t="s">
        <v>68</v>
      </c>
      <c r="E183" s="5" t="s">
        <v>360</v>
      </c>
      <c r="F183" s="7">
        <v>2</v>
      </c>
      <c r="G183" s="8">
        <f t="shared" si="18"/>
        <v>26</v>
      </c>
      <c r="H183" s="8">
        <f t="shared" si="19"/>
        <v>24</v>
      </c>
      <c r="I183" s="8">
        <f t="shared" si="20"/>
        <v>2</v>
      </c>
      <c r="R183" s="7">
        <v>2</v>
      </c>
      <c r="U183" s="7">
        <v>24</v>
      </c>
    </row>
    <row r="184" spans="1:17" ht="12.75">
      <c r="A184" s="1">
        <v>22</v>
      </c>
      <c r="B184" s="5">
        <v>564</v>
      </c>
      <c r="C184" s="5" t="s">
        <v>293</v>
      </c>
      <c r="D184" s="5" t="s">
        <v>292</v>
      </c>
      <c r="E184" s="5" t="s">
        <v>18</v>
      </c>
      <c r="F184" s="7">
        <v>1</v>
      </c>
      <c r="G184" s="8">
        <f t="shared" si="18"/>
        <v>25</v>
      </c>
      <c r="H184" s="8">
        <f t="shared" si="19"/>
        <v>25</v>
      </c>
      <c r="I184" s="8">
        <f t="shared" si="20"/>
        <v>0</v>
      </c>
      <c r="O184" s="11">
        <v>18</v>
      </c>
      <c r="Q184" s="11">
        <v>7</v>
      </c>
    </row>
    <row r="185" spans="1:18" ht="12.75">
      <c r="A185" s="1">
        <v>23</v>
      </c>
      <c r="B185" s="25">
        <v>14</v>
      </c>
      <c r="C185" s="6" t="s">
        <v>158</v>
      </c>
      <c r="D185" s="25" t="s">
        <v>43</v>
      </c>
      <c r="E185" s="25" t="s">
        <v>18</v>
      </c>
      <c r="F185" s="7">
        <v>1</v>
      </c>
      <c r="G185" s="8">
        <f t="shared" si="18"/>
        <v>25</v>
      </c>
      <c r="H185" s="8">
        <f t="shared" si="19"/>
        <v>0</v>
      </c>
      <c r="I185" s="8">
        <f t="shared" si="20"/>
        <v>25</v>
      </c>
      <c r="J185" s="19">
        <v>7</v>
      </c>
      <c r="L185" s="7">
        <v>9</v>
      </c>
      <c r="R185" s="7">
        <v>9</v>
      </c>
    </row>
    <row r="186" spans="1:12" ht="12.75">
      <c r="A186" s="1">
        <v>24</v>
      </c>
      <c r="B186" s="25">
        <v>536</v>
      </c>
      <c r="C186" s="25" t="s">
        <v>156</v>
      </c>
      <c r="D186" s="25" t="s">
        <v>157</v>
      </c>
      <c r="E186" s="25" t="s">
        <v>27</v>
      </c>
      <c r="F186" s="7">
        <v>1</v>
      </c>
      <c r="G186" s="8">
        <f t="shared" si="18"/>
        <v>24</v>
      </c>
      <c r="H186" s="8">
        <f t="shared" si="19"/>
        <v>0</v>
      </c>
      <c r="I186" s="8">
        <f t="shared" si="20"/>
        <v>24</v>
      </c>
      <c r="J186" s="19">
        <v>12</v>
      </c>
      <c r="L186" s="7">
        <v>12</v>
      </c>
    </row>
    <row r="187" spans="1:14" ht="12.75">
      <c r="A187" s="1">
        <v>25</v>
      </c>
      <c r="B187" s="5">
        <v>552</v>
      </c>
      <c r="C187" s="5" t="s">
        <v>270</v>
      </c>
      <c r="D187" s="5" t="s">
        <v>273</v>
      </c>
      <c r="E187" s="5" t="s">
        <v>51</v>
      </c>
      <c r="F187" s="7">
        <v>2</v>
      </c>
      <c r="G187" s="8">
        <f t="shared" si="18"/>
        <v>24</v>
      </c>
      <c r="H187" s="8">
        <f t="shared" si="19"/>
        <v>0</v>
      </c>
      <c r="I187" s="8">
        <f t="shared" si="20"/>
        <v>24</v>
      </c>
      <c r="N187" s="11">
        <v>24</v>
      </c>
    </row>
    <row r="188" spans="1:19" ht="12.75">
      <c r="A188" s="1">
        <v>26</v>
      </c>
      <c r="B188" s="25">
        <v>574</v>
      </c>
      <c r="C188" s="25" t="s">
        <v>325</v>
      </c>
      <c r="D188" s="25" t="s">
        <v>326</v>
      </c>
      <c r="E188" s="25" t="s">
        <v>64</v>
      </c>
      <c r="F188" s="7">
        <v>2</v>
      </c>
      <c r="G188" s="8">
        <f t="shared" si="18"/>
        <v>22</v>
      </c>
      <c r="H188" s="8">
        <f t="shared" si="19"/>
        <v>18</v>
      </c>
      <c r="I188" s="8">
        <f t="shared" si="20"/>
        <v>4</v>
      </c>
      <c r="R188" s="7">
        <v>4</v>
      </c>
      <c r="S188" s="7">
        <v>18</v>
      </c>
    </row>
    <row r="189" spans="1:16" ht="12.75">
      <c r="A189" s="1">
        <v>27</v>
      </c>
      <c r="B189" s="5">
        <v>505</v>
      </c>
      <c r="C189" s="5" t="s">
        <v>209</v>
      </c>
      <c r="D189" s="5" t="s">
        <v>210</v>
      </c>
      <c r="E189" s="5" t="s">
        <v>16</v>
      </c>
      <c r="F189" s="7">
        <v>2</v>
      </c>
      <c r="G189" s="8">
        <f t="shared" si="18"/>
        <v>19</v>
      </c>
      <c r="H189" s="8">
        <f t="shared" si="19"/>
        <v>0</v>
      </c>
      <c r="I189" s="8">
        <f t="shared" si="20"/>
        <v>19</v>
      </c>
      <c r="L189" s="7">
        <v>7</v>
      </c>
      <c r="P189" s="11">
        <v>12</v>
      </c>
    </row>
    <row r="190" spans="1:16" ht="12.75">
      <c r="A190" s="1">
        <v>28</v>
      </c>
      <c r="B190" s="5">
        <v>566</v>
      </c>
      <c r="C190" s="5" t="s">
        <v>299</v>
      </c>
      <c r="D190" s="5" t="s">
        <v>205</v>
      </c>
      <c r="E190" s="5" t="s">
        <v>239</v>
      </c>
      <c r="F190" s="7">
        <v>2</v>
      </c>
      <c r="G190" s="8">
        <f t="shared" si="18"/>
        <v>18</v>
      </c>
      <c r="H190" s="8">
        <f t="shared" si="19"/>
        <v>0</v>
      </c>
      <c r="I190" s="8">
        <f t="shared" si="20"/>
        <v>18</v>
      </c>
      <c r="P190" s="11">
        <v>18</v>
      </c>
    </row>
    <row r="191" spans="1:18" ht="12.75">
      <c r="A191" s="1">
        <v>29</v>
      </c>
      <c r="B191" s="25">
        <v>571</v>
      </c>
      <c r="C191" s="25" t="s">
        <v>321</v>
      </c>
      <c r="D191" s="25" t="s">
        <v>36</v>
      </c>
      <c r="E191" s="25" t="s">
        <v>64</v>
      </c>
      <c r="F191" s="7">
        <v>2</v>
      </c>
      <c r="G191" s="8">
        <f t="shared" si="18"/>
        <v>18</v>
      </c>
      <c r="H191" s="8">
        <f t="shared" si="19"/>
        <v>0</v>
      </c>
      <c r="I191" s="8">
        <f t="shared" si="20"/>
        <v>18</v>
      </c>
      <c r="R191" s="7">
        <v>18</v>
      </c>
    </row>
    <row r="192" spans="1:20" ht="12.75">
      <c r="A192" s="1">
        <v>30</v>
      </c>
      <c r="B192" s="5">
        <v>586</v>
      </c>
      <c r="C192" s="5" t="s">
        <v>341</v>
      </c>
      <c r="D192" s="5" t="s">
        <v>316</v>
      </c>
      <c r="E192" s="5" t="s">
        <v>18</v>
      </c>
      <c r="F192" s="7">
        <v>1</v>
      </c>
      <c r="G192" s="8">
        <f t="shared" si="18"/>
        <v>18</v>
      </c>
      <c r="H192" s="8">
        <f t="shared" si="19"/>
        <v>0</v>
      </c>
      <c r="I192" s="8">
        <f t="shared" si="20"/>
        <v>18</v>
      </c>
      <c r="T192" s="7">
        <v>18</v>
      </c>
    </row>
    <row r="193" spans="1:20" ht="12.75">
      <c r="A193" s="1">
        <v>31</v>
      </c>
      <c r="B193" s="5">
        <v>314</v>
      </c>
      <c r="C193" s="5" t="s">
        <v>150</v>
      </c>
      <c r="D193" s="5" t="s">
        <v>151</v>
      </c>
      <c r="E193" s="5" t="s">
        <v>16</v>
      </c>
      <c r="F193" s="7">
        <v>2</v>
      </c>
      <c r="G193" s="8">
        <f t="shared" si="18"/>
        <v>17</v>
      </c>
      <c r="H193" s="8">
        <f t="shared" si="19"/>
        <v>0</v>
      </c>
      <c r="I193" s="8">
        <f t="shared" si="20"/>
        <v>17</v>
      </c>
      <c r="L193" s="18">
        <v>5</v>
      </c>
      <c r="T193" s="7">
        <v>12</v>
      </c>
    </row>
    <row r="194" spans="1:19" ht="12.75">
      <c r="A194" s="1">
        <v>32</v>
      </c>
      <c r="B194" s="5">
        <v>333</v>
      </c>
      <c r="C194" s="5" t="s">
        <v>228</v>
      </c>
      <c r="D194" s="5" t="s">
        <v>98</v>
      </c>
      <c r="E194" s="5" t="s">
        <v>64</v>
      </c>
      <c r="F194" s="7">
        <v>2</v>
      </c>
      <c r="G194" s="8">
        <f t="shared" si="18"/>
        <v>17</v>
      </c>
      <c r="H194" s="8">
        <f t="shared" si="19"/>
        <v>17</v>
      </c>
      <c r="I194" s="8">
        <f t="shared" si="20"/>
        <v>0</v>
      </c>
      <c r="K194" s="7">
        <v>5</v>
      </c>
      <c r="S194" s="7">
        <v>12</v>
      </c>
    </row>
    <row r="195" spans="1:21" ht="12.75">
      <c r="A195" s="1">
        <v>33</v>
      </c>
      <c r="B195" s="25">
        <v>572</v>
      </c>
      <c r="C195" s="25" t="s">
        <v>322</v>
      </c>
      <c r="D195" s="25" t="s">
        <v>323</v>
      </c>
      <c r="E195" s="25" t="s">
        <v>64</v>
      </c>
      <c r="F195" s="7">
        <v>2</v>
      </c>
      <c r="G195" s="8">
        <f aca="true" t="shared" si="21" ref="G195:G226">H195+I195</f>
        <v>17</v>
      </c>
      <c r="H195" s="8">
        <f aca="true" t="shared" si="22" ref="H195:H226">K195+M195+O195+Q195+S195+U195+W195+Y195+AA195+AC195</f>
        <v>2</v>
      </c>
      <c r="I195" s="8">
        <f aca="true" t="shared" si="23" ref="I195:I226">J195+N195+R195+Z195+L195+P195+T195+AB195</f>
        <v>15</v>
      </c>
      <c r="R195" s="7">
        <v>15</v>
      </c>
      <c r="U195" s="7">
        <v>2</v>
      </c>
    </row>
    <row r="196" spans="1:16" ht="12.75">
      <c r="A196" s="1">
        <v>34</v>
      </c>
      <c r="B196" s="5">
        <v>553</v>
      </c>
      <c r="C196" s="5" t="s">
        <v>137</v>
      </c>
      <c r="D196" s="5" t="s">
        <v>288</v>
      </c>
      <c r="E196" s="5" t="s">
        <v>260</v>
      </c>
      <c r="F196" s="7">
        <v>2</v>
      </c>
      <c r="G196" s="8">
        <f t="shared" si="21"/>
        <v>16</v>
      </c>
      <c r="H196" s="8">
        <f t="shared" si="22"/>
        <v>0</v>
      </c>
      <c r="I196" s="8">
        <f t="shared" si="23"/>
        <v>16</v>
      </c>
      <c r="N196" s="11">
        <v>1</v>
      </c>
      <c r="P196" s="11">
        <v>15</v>
      </c>
    </row>
    <row r="197" spans="1:11" ht="12.75">
      <c r="A197" s="1">
        <v>35</v>
      </c>
      <c r="B197" s="5">
        <v>313</v>
      </c>
      <c r="C197" s="5" t="s">
        <v>192</v>
      </c>
      <c r="D197" s="5" t="s">
        <v>96</v>
      </c>
      <c r="E197" s="5" t="s">
        <v>51</v>
      </c>
      <c r="F197" s="7">
        <v>2</v>
      </c>
      <c r="G197" s="8">
        <f t="shared" si="21"/>
        <v>15</v>
      </c>
      <c r="H197" s="8">
        <f t="shared" si="22"/>
        <v>15</v>
      </c>
      <c r="I197" s="8">
        <f t="shared" si="23"/>
        <v>0</v>
      </c>
      <c r="K197" s="18">
        <v>15</v>
      </c>
    </row>
    <row r="198" spans="1:14" ht="12.75">
      <c r="A198" s="1">
        <v>36</v>
      </c>
      <c r="B198" s="5">
        <v>550</v>
      </c>
      <c r="C198" s="5" t="s">
        <v>276</v>
      </c>
      <c r="D198" s="5" t="s">
        <v>277</v>
      </c>
      <c r="E198" s="5" t="s">
        <v>239</v>
      </c>
      <c r="F198" s="7">
        <v>2</v>
      </c>
      <c r="G198" s="8">
        <f t="shared" si="21"/>
        <v>15</v>
      </c>
      <c r="H198" s="8">
        <f t="shared" si="22"/>
        <v>0</v>
      </c>
      <c r="I198" s="8">
        <f t="shared" si="23"/>
        <v>15</v>
      </c>
      <c r="N198" s="11">
        <v>15</v>
      </c>
    </row>
    <row r="199" spans="1:19" ht="12.75">
      <c r="A199" s="1">
        <v>37</v>
      </c>
      <c r="B199" s="5">
        <v>20</v>
      </c>
      <c r="C199" s="5" t="s">
        <v>117</v>
      </c>
      <c r="D199" s="5" t="s">
        <v>36</v>
      </c>
      <c r="E199" s="5" t="s">
        <v>17</v>
      </c>
      <c r="F199" s="7">
        <v>1</v>
      </c>
      <c r="G199" s="8">
        <f t="shared" si="21"/>
        <v>15</v>
      </c>
      <c r="H199" s="8">
        <f t="shared" si="22"/>
        <v>15</v>
      </c>
      <c r="I199" s="8">
        <f t="shared" si="23"/>
        <v>0</v>
      </c>
      <c r="S199" s="7">
        <v>15</v>
      </c>
    </row>
    <row r="200" spans="1:13" ht="12.75">
      <c r="A200" s="1">
        <v>38</v>
      </c>
      <c r="B200" s="5">
        <v>507</v>
      </c>
      <c r="C200" s="10" t="s">
        <v>204</v>
      </c>
      <c r="D200" s="5" t="s">
        <v>205</v>
      </c>
      <c r="E200" s="5" t="s">
        <v>14</v>
      </c>
      <c r="F200" s="7">
        <v>1</v>
      </c>
      <c r="G200" s="8">
        <f t="shared" si="21"/>
        <v>14</v>
      </c>
      <c r="H200" s="8">
        <f t="shared" si="22"/>
        <v>14</v>
      </c>
      <c r="I200" s="8">
        <f t="shared" si="23"/>
        <v>0</v>
      </c>
      <c r="K200" s="7">
        <v>9</v>
      </c>
      <c r="M200" s="18">
        <v>5</v>
      </c>
    </row>
    <row r="201" spans="1:16" ht="12.75">
      <c r="A201" s="1">
        <v>39</v>
      </c>
      <c r="B201" s="5">
        <v>519</v>
      </c>
      <c r="C201" s="5" t="s">
        <v>282</v>
      </c>
      <c r="D201" s="5" t="s">
        <v>283</v>
      </c>
      <c r="E201" s="5" t="s">
        <v>51</v>
      </c>
      <c r="F201" s="7">
        <v>2</v>
      </c>
      <c r="G201" s="8">
        <f t="shared" si="21"/>
        <v>12</v>
      </c>
      <c r="H201" s="8">
        <f t="shared" si="22"/>
        <v>0</v>
      </c>
      <c r="I201" s="8">
        <f t="shared" si="23"/>
        <v>12</v>
      </c>
      <c r="N201" s="11">
        <v>5</v>
      </c>
      <c r="P201" s="11">
        <v>7</v>
      </c>
    </row>
    <row r="202" spans="1:18" ht="12.75">
      <c r="A202" s="1">
        <v>40</v>
      </c>
      <c r="B202" s="25">
        <v>578</v>
      </c>
      <c r="C202" s="25" t="s">
        <v>324</v>
      </c>
      <c r="D202" s="25" t="s">
        <v>74</v>
      </c>
      <c r="E202" s="25" t="s">
        <v>76</v>
      </c>
      <c r="F202" s="7">
        <v>2</v>
      </c>
      <c r="G202" s="8">
        <f t="shared" si="21"/>
        <v>12</v>
      </c>
      <c r="H202" s="8">
        <f t="shared" si="22"/>
        <v>0</v>
      </c>
      <c r="I202" s="8">
        <f t="shared" si="23"/>
        <v>12</v>
      </c>
      <c r="R202" s="7">
        <v>12</v>
      </c>
    </row>
    <row r="203" spans="1:21" ht="12.75">
      <c r="A203" s="1">
        <v>41</v>
      </c>
      <c r="B203" s="5">
        <v>319</v>
      </c>
      <c r="C203" s="10" t="s">
        <v>224</v>
      </c>
      <c r="D203" s="5" t="s">
        <v>90</v>
      </c>
      <c r="E203" s="5" t="s">
        <v>51</v>
      </c>
      <c r="F203" s="7">
        <v>2</v>
      </c>
      <c r="G203" s="8">
        <f t="shared" si="21"/>
        <v>12</v>
      </c>
      <c r="H203" s="8">
        <f t="shared" si="22"/>
        <v>12</v>
      </c>
      <c r="I203" s="8">
        <f t="shared" si="23"/>
        <v>0</v>
      </c>
      <c r="U203" s="7">
        <v>12</v>
      </c>
    </row>
    <row r="204" spans="1:13" ht="12.75">
      <c r="A204" s="1">
        <v>42</v>
      </c>
      <c r="B204" s="5">
        <v>516</v>
      </c>
      <c r="C204" s="10" t="s">
        <v>206</v>
      </c>
      <c r="D204" s="5" t="s">
        <v>88</v>
      </c>
      <c r="E204" s="5" t="s">
        <v>14</v>
      </c>
      <c r="F204" s="7">
        <v>1</v>
      </c>
      <c r="G204" s="8">
        <f t="shared" si="21"/>
        <v>11</v>
      </c>
      <c r="H204" s="8">
        <f t="shared" si="22"/>
        <v>11</v>
      </c>
      <c r="I204" s="8">
        <f t="shared" si="23"/>
        <v>0</v>
      </c>
      <c r="K204" s="7">
        <v>7</v>
      </c>
      <c r="M204" s="18">
        <v>4</v>
      </c>
    </row>
    <row r="205" spans="1:10" ht="12.75">
      <c r="A205" s="1">
        <v>43</v>
      </c>
      <c r="B205" s="25">
        <v>512</v>
      </c>
      <c r="C205" s="25" t="s">
        <v>74</v>
      </c>
      <c r="D205" s="25" t="s">
        <v>36</v>
      </c>
      <c r="E205" s="25" t="s">
        <v>14</v>
      </c>
      <c r="F205" s="7">
        <v>1</v>
      </c>
      <c r="G205" s="8">
        <f t="shared" si="21"/>
        <v>9</v>
      </c>
      <c r="H205" s="8">
        <f t="shared" si="22"/>
        <v>0</v>
      </c>
      <c r="I205" s="8">
        <f t="shared" si="23"/>
        <v>9</v>
      </c>
      <c r="J205" s="19">
        <v>9</v>
      </c>
    </row>
    <row r="206" spans="1:13" ht="12.75">
      <c r="A206" s="1">
        <v>44</v>
      </c>
      <c r="B206" s="5">
        <v>539</v>
      </c>
      <c r="C206" s="10" t="s">
        <v>203</v>
      </c>
      <c r="D206" s="5" t="s">
        <v>25</v>
      </c>
      <c r="E206" s="5" t="s">
        <v>86</v>
      </c>
      <c r="F206" s="7">
        <v>2</v>
      </c>
      <c r="G206" s="8">
        <f t="shared" si="21"/>
        <v>9</v>
      </c>
      <c r="H206" s="8">
        <f t="shared" si="22"/>
        <v>9</v>
      </c>
      <c r="I206" s="8">
        <f t="shared" si="23"/>
        <v>0</v>
      </c>
      <c r="M206" s="18">
        <v>9</v>
      </c>
    </row>
    <row r="207" spans="1:14" ht="12.75">
      <c r="A207" s="1">
        <v>45</v>
      </c>
      <c r="B207" s="5">
        <v>549</v>
      </c>
      <c r="C207" s="5" t="s">
        <v>279</v>
      </c>
      <c r="D207" s="5" t="s">
        <v>68</v>
      </c>
      <c r="E207" s="5" t="s">
        <v>272</v>
      </c>
      <c r="F207" s="7">
        <v>2</v>
      </c>
      <c r="G207" s="8">
        <f t="shared" si="21"/>
        <v>9</v>
      </c>
      <c r="H207" s="8">
        <f t="shared" si="22"/>
        <v>0</v>
      </c>
      <c r="I207" s="8">
        <f t="shared" si="23"/>
        <v>9</v>
      </c>
      <c r="N207" s="11">
        <v>9</v>
      </c>
    </row>
    <row r="208" spans="1:17" ht="12.75">
      <c r="A208" s="1">
        <v>46</v>
      </c>
      <c r="B208" s="5">
        <v>530</v>
      </c>
      <c r="C208" s="5" t="s">
        <v>295</v>
      </c>
      <c r="D208" s="5" t="s">
        <v>296</v>
      </c>
      <c r="E208" s="5" t="s">
        <v>16</v>
      </c>
      <c r="F208" s="7">
        <v>2</v>
      </c>
      <c r="G208" s="8">
        <f t="shared" si="21"/>
        <v>9</v>
      </c>
      <c r="H208" s="8">
        <f t="shared" si="22"/>
        <v>9</v>
      </c>
      <c r="I208" s="8">
        <f t="shared" si="23"/>
        <v>0</v>
      </c>
      <c r="O208" s="11">
        <v>4</v>
      </c>
      <c r="Q208" s="11">
        <v>5</v>
      </c>
    </row>
    <row r="209" spans="1:18" ht="12.75">
      <c r="A209" s="1">
        <v>47</v>
      </c>
      <c r="B209" s="5">
        <v>531</v>
      </c>
      <c r="C209" s="5" t="s">
        <v>163</v>
      </c>
      <c r="D209" s="5" t="s">
        <v>43</v>
      </c>
      <c r="E209" s="5" t="s">
        <v>37</v>
      </c>
      <c r="F209" s="7">
        <v>1</v>
      </c>
      <c r="G209" s="8">
        <f t="shared" si="21"/>
        <v>9</v>
      </c>
      <c r="H209" s="8">
        <f t="shared" si="22"/>
        <v>0</v>
      </c>
      <c r="I209" s="8">
        <f t="shared" si="23"/>
        <v>9</v>
      </c>
      <c r="J209" s="18">
        <v>2</v>
      </c>
      <c r="R209" s="7">
        <v>7</v>
      </c>
    </row>
    <row r="210" spans="1:20" ht="12.75">
      <c r="A210" s="1">
        <v>48</v>
      </c>
      <c r="B210" s="5">
        <v>582</v>
      </c>
      <c r="C210" s="5" t="s">
        <v>342</v>
      </c>
      <c r="D210" s="5" t="s">
        <v>26</v>
      </c>
      <c r="E210" s="9" t="s">
        <v>17</v>
      </c>
      <c r="F210" s="7">
        <v>1</v>
      </c>
      <c r="G210" s="8">
        <f t="shared" si="21"/>
        <v>9</v>
      </c>
      <c r="H210" s="8">
        <f t="shared" si="22"/>
        <v>0</v>
      </c>
      <c r="I210" s="8">
        <f t="shared" si="23"/>
        <v>9</v>
      </c>
      <c r="T210" s="7">
        <v>9</v>
      </c>
    </row>
    <row r="211" spans="1:19" ht="12.75">
      <c r="A211" s="1">
        <v>49</v>
      </c>
      <c r="B211" s="5">
        <v>590</v>
      </c>
      <c r="C211" s="5" t="s">
        <v>356</v>
      </c>
      <c r="D211" s="5" t="s">
        <v>357</v>
      </c>
      <c r="E211" s="9" t="s">
        <v>64</v>
      </c>
      <c r="F211" s="7">
        <v>2</v>
      </c>
      <c r="G211" s="8">
        <f t="shared" si="21"/>
        <v>9</v>
      </c>
      <c r="H211" s="8">
        <f t="shared" si="22"/>
        <v>9</v>
      </c>
      <c r="I211" s="8">
        <f t="shared" si="23"/>
        <v>0</v>
      </c>
      <c r="S211" s="7">
        <v>9</v>
      </c>
    </row>
    <row r="212" spans="1:20" ht="12.75">
      <c r="A212" s="1">
        <v>50</v>
      </c>
      <c r="B212" s="5">
        <v>562</v>
      </c>
      <c r="C212" s="5" t="s">
        <v>302</v>
      </c>
      <c r="D212" s="5" t="s">
        <v>303</v>
      </c>
      <c r="E212" s="5" t="s">
        <v>18</v>
      </c>
      <c r="F212" s="7">
        <v>1</v>
      </c>
      <c r="G212" s="8">
        <f t="shared" si="21"/>
        <v>8</v>
      </c>
      <c r="H212" s="8">
        <f t="shared" si="22"/>
        <v>0</v>
      </c>
      <c r="I212" s="8">
        <f t="shared" si="23"/>
        <v>8</v>
      </c>
      <c r="P212" s="11">
        <v>4</v>
      </c>
      <c r="T212" s="7">
        <v>4</v>
      </c>
    </row>
    <row r="213" spans="1:13" ht="12.75">
      <c r="A213" s="1">
        <v>51</v>
      </c>
      <c r="B213" s="5">
        <v>315</v>
      </c>
      <c r="C213" s="10" t="s">
        <v>135</v>
      </c>
      <c r="D213" s="5" t="s">
        <v>79</v>
      </c>
      <c r="E213" s="5" t="s">
        <v>17</v>
      </c>
      <c r="F213" s="7">
        <v>1</v>
      </c>
      <c r="G213" s="8">
        <f t="shared" si="21"/>
        <v>7</v>
      </c>
      <c r="H213" s="8">
        <f t="shared" si="22"/>
        <v>7</v>
      </c>
      <c r="I213" s="8">
        <f t="shared" si="23"/>
        <v>0</v>
      </c>
      <c r="M213" s="18">
        <v>7</v>
      </c>
    </row>
    <row r="214" spans="1:13" ht="12.75">
      <c r="A214" s="1">
        <v>52</v>
      </c>
      <c r="B214" s="5">
        <v>517</v>
      </c>
      <c r="C214" s="10" t="s">
        <v>207</v>
      </c>
      <c r="D214" s="5" t="s">
        <v>31</v>
      </c>
      <c r="E214" s="5" t="s">
        <v>14</v>
      </c>
      <c r="F214" s="7">
        <v>1</v>
      </c>
      <c r="G214" s="8">
        <f t="shared" si="21"/>
        <v>7</v>
      </c>
      <c r="H214" s="8">
        <f t="shared" si="22"/>
        <v>3</v>
      </c>
      <c r="I214" s="8">
        <f t="shared" si="23"/>
        <v>4</v>
      </c>
      <c r="L214" s="7">
        <v>4</v>
      </c>
      <c r="M214" s="18">
        <v>3</v>
      </c>
    </row>
    <row r="215" spans="1:14" ht="12.75">
      <c r="A215" s="1">
        <v>53</v>
      </c>
      <c r="B215" s="5">
        <v>559</v>
      </c>
      <c r="C215" s="5" t="s">
        <v>280</v>
      </c>
      <c r="D215" s="5" t="s">
        <v>281</v>
      </c>
      <c r="E215" s="5" t="s">
        <v>239</v>
      </c>
      <c r="F215" s="7">
        <v>2</v>
      </c>
      <c r="G215" s="8">
        <f t="shared" si="21"/>
        <v>7</v>
      </c>
      <c r="H215" s="8">
        <f t="shared" si="22"/>
        <v>0</v>
      </c>
      <c r="I215" s="8">
        <f t="shared" si="23"/>
        <v>7</v>
      </c>
      <c r="N215" s="11">
        <v>7</v>
      </c>
    </row>
    <row r="216" spans="1:21" ht="12.75">
      <c r="A216" s="1">
        <v>54</v>
      </c>
      <c r="B216" s="5">
        <v>584</v>
      </c>
      <c r="C216" s="10" t="s">
        <v>337</v>
      </c>
      <c r="D216" s="5" t="s">
        <v>338</v>
      </c>
      <c r="E216" s="9" t="s">
        <v>14</v>
      </c>
      <c r="F216" s="7">
        <v>1</v>
      </c>
      <c r="G216" s="8">
        <f t="shared" si="21"/>
        <v>7</v>
      </c>
      <c r="H216" s="8">
        <f t="shared" si="22"/>
        <v>7</v>
      </c>
      <c r="I216" s="8">
        <f t="shared" si="23"/>
        <v>0</v>
      </c>
      <c r="S216" s="7">
        <v>4</v>
      </c>
      <c r="U216" s="7">
        <v>3</v>
      </c>
    </row>
    <row r="217" spans="1:20" ht="12.75">
      <c r="A217" s="1">
        <v>55</v>
      </c>
      <c r="B217" s="5">
        <v>587</v>
      </c>
      <c r="C217" s="5" t="s">
        <v>343</v>
      </c>
      <c r="D217" s="5" t="s">
        <v>50</v>
      </c>
      <c r="E217" s="5" t="s">
        <v>27</v>
      </c>
      <c r="F217" s="7">
        <v>1</v>
      </c>
      <c r="G217" s="8">
        <f t="shared" si="21"/>
        <v>7</v>
      </c>
      <c r="H217" s="8">
        <f t="shared" si="22"/>
        <v>0</v>
      </c>
      <c r="I217" s="8">
        <f t="shared" si="23"/>
        <v>7</v>
      </c>
      <c r="T217" s="7">
        <v>7</v>
      </c>
    </row>
    <row r="218" spans="1:10" ht="12.75">
      <c r="A218" s="1">
        <v>56</v>
      </c>
      <c r="B218" s="25">
        <v>509</v>
      </c>
      <c r="C218" s="25" t="s">
        <v>159</v>
      </c>
      <c r="D218" s="25" t="s">
        <v>160</v>
      </c>
      <c r="E218" s="25" t="s">
        <v>18</v>
      </c>
      <c r="F218" s="7">
        <v>1</v>
      </c>
      <c r="G218" s="8">
        <f t="shared" si="21"/>
        <v>5</v>
      </c>
      <c r="H218" s="8">
        <f t="shared" si="22"/>
        <v>0</v>
      </c>
      <c r="I218" s="8">
        <f t="shared" si="23"/>
        <v>5</v>
      </c>
      <c r="J218" s="19">
        <v>5</v>
      </c>
    </row>
    <row r="219" spans="1:15" ht="12.75">
      <c r="A219" s="1">
        <v>57</v>
      </c>
      <c r="B219" s="5">
        <v>565</v>
      </c>
      <c r="C219" s="5" t="s">
        <v>294</v>
      </c>
      <c r="D219" s="5" t="s">
        <v>96</v>
      </c>
      <c r="E219" s="5" t="s">
        <v>239</v>
      </c>
      <c r="F219" s="7">
        <v>2</v>
      </c>
      <c r="G219" s="8">
        <f t="shared" si="21"/>
        <v>5</v>
      </c>
      <c r="H219" s="8">
        <f t="shared" si="22"/>
        <v>5</v>
      </c>
      <c r="I219" s="8">
        <f t="shared" si="23"/>
        <v>0</v>
      </c>
      <c r="O219" s="11">
        <v>5</v>
      </c>
    </row>
    <row r="220" spans="1:16" ht="12.75">
      <c r="A220" s="1">
        <v>58</v>
      </c>
      <c r="B220" s="5">
        <v>541</v>
      </c>
      <c r="C220" s="5" t="s">
        <v>300</v>
      </c>
      <c r="D220" s="5" t="s">
        <v>301</v>
      </c>
      <c r="E220" s="5" t="s">
        <v>55</v>
      </c>
      <c r="F220" s="7">
        <v>2</v>
      </c>
      <c r="G220" s="8">
        <f t="shared" si="21"/>
        <v>5</v>
      </c>
      <c r="H220" s="8">
        <f t="shared" si="22"/>
        <v>0</v>
      </c>
      <c r="I220" s="8">
        <f t="shared" si="23"/>
        <v>5</v>
      </c>
      <c r="P220" s="11">
        <v>5</v>
      </c>
    </row>
    <row r="221" spans="1:21" ht="12.75">
      <c r="A221" s="1">
        <v>59</v>
      </c>
      <c r="B221" s="5">
        <v>575</v>
      </c>
      <c r="C221" s="10" t="s">
        <v>335</v>
      </c>
      <c r="D221" s="5" t="s">
        <v>95</v>
      </c>
      <c r="E221" s="5" t="s">
        <v>51</v>
      </c>
      <c r="F221" s="7">
        <v>2</v>
      </c>
      <c r="G221" s="8">
        <f t="shared" si="21"/>
        <v>5</v>
      </c>
      <c r="H221" s="8">
        <f t="shared" si="22"/>
        <v>5</v>
      </c>
      <c r="I221" s="8">
        <f t="shared" si="23"/>
        <v>0</v>
      </c>
      <c r="U221" s="7">
        <v>5</v>
      </c>
    </row>
    <row r="222" spans="1:20" ht="12.75">
      <c r="A222" s="1">
        <v>60</v>
      </c>
      <c r="B222" s="5">
        <v>17</v>
      </c>
      <c r="C222" s="5" t="s">
        <v>331</v>
      </c>
      <c r="D222" s="5" t="s">
        <v>257</v>
      </c>
      <c r="E222" s="5" t="s">
        <v>55</v>
      </c>
      <c r="F222" s="7">
        <v>2</v>
      </c>
      <c r="G222" s="8">
        <f t="shared" si="21"/>
        <v>5</v>
      </c>
      <c r="H222" s="8">
        <f t="shared" si="22"/>
        <v>0</v>
      </c>
      <c r="I222" s="8">
        <f t="shared" si="23"/>
        <v>5</v>
      </c>
      <c r="T222" s="7">
        <v>5</v>
      </c>
    </row>
    <row r="223" spans="1:10" ht="12.75">
      <c r="A223" s="1">
        <v>61</v>
      </c>
      <c r="B223" s="25">
        <v>525</v>
      </c>
      <c r="C223" s="25" t="s">
        <v>161</v>
      </c>
      <c r="D223" s="25" t="s">
        <v>73</v>
      </c>
      <c r="E223" s="25" t="s">
        <v>17</v>
      </c>
      <c r="F223" s="7">
        <v>1</v>
      </c>
      <c r="G223" s="8">
        <f t="shared" si="21"/>
        <v>4</v>
      </c>
      <c r="H223" s="8">
        <f t="shared" si="22"/>
        <v>0</v>
      </c>
      <c r="I223" s="8">
        <f t="shared" si="23"/>
        <v>4</v>
      </c>
      <c r="J223" s="19">
        <v>4</v>
      </c>
    </row>
    <row r="224" spans="1:14" ht="12.75">
      <c r="A224" s="1">
        <v>62</v>
      </c>
      <c r="B224" s="5">
        <v>545</v>
      </c>
      <c r="C224" s="5" t="s">
        <v>284</v>
      </c>
      <c r="D224" s="5" t="s">
        <v>285</v>
      </c>
      <c r="E224" s="5" t="s">
        <v>20</v>
      </c>
      <c r="F224" s="7">
        <v>1</v>
      </c>
      <c r="G224" s="8">
        <f t="shared" si="21"/>
        <v>4</v>
      </c>
      <c r="H224" s="8">
        <f t="shared" si="22"/>
        <v>0</v>
      </c>
      <c r="I224" s="8">
        <f t="shared" si="23"/>
        <v>4</v>
      </c>
      <c r="N224" s="11">
        <v>4</v>
      </c>
    </row>
    <row r="225" spans="1:20" ht="12.75">
      <c r="A225" s="1">
        <v>63</v>
      </c>
      <c r="B225" s="5">
        <v>506</v>
      </c>
      <c r="C225" s="5" t="s">
        <v>83</v>
      </c>
      <c r="D225" s="5" t="s">
        <v>100</v>
      </c>
      <c r="E225" s="5" t="s">
        <v>18</v>
      </c>
      <c r="F225" s="7">
        <v>1</v>
      </c>
      <c r="G225" s="8">
        <f t="shared" si="21"/>
        <v>4</v>
      </c>
      <c r="H225" s="8">
        <f t="shared" si="22"/>
        <v>0</v>
      </c>
      <c r="I225" s="8">
        <f t="shared" si="23"/>
        <v>4</v>
      </c>
      <c r="L225" s="7">
        <v>2</v>
      </c>
      <c r="T225" s="7">
        <v>2</v>
      </c>
    </row>
    <row r="226" spans="1:21" ht="12.75">
      <c r="A226" s="1">
        <v>64</v>
      </c>
      <c r="B226" s="5">
        <v>588</v>
      </c>
      <c r="C226" s="10" t="s">
        <v>336</v>
      </c>
      <c r="D226" s="5" t="s">
        <v>82</v>
      </c>
      <c r="E226" s="9" t="s">
        <v>64</v>
      </c>
      <c r="F226" s="7">
        <v>2</v>
      </c>
      <c r="G226" s="8">
        <f t="shared" si="21"/>
        <v>4</v>
      </c>
      <c r="H226" s="8">
        <f t="shared" si="22"/>
        <v>4</v>
      </c>
      <c r="I226" s="8">
        <f t="shared" si="23"/>
        <v>0</v>
      </c>
      <c r="U226" s="7">
        <v>4</v>
      </c>
    </row>
    <row r="227" spans="1:10" ht="12.75">
      <c r="A227" s="1">
        <v>65</v>
      </c>
      <c r="B227" s="25">
        <v>510</v>
      </c>
      <c r="C227" s="25" t="s">
        <v>162</v>
      </c>
      <c r="D227" s="25" t="s">
        <v>32</v>
      </c>
      <c r="E227" s="25" t="s">
        <v>16</v>
      </c>
      <c r="F227" s="7">
        <v>2</v>
      </c>
      <c r="G227" s="8">
        <f>H227+I227</f>
        <v>3</v>
      </c>
      <c r="H227" s="8">
        <f aca="true" t="shared" si="24" ref="H227:H239">K227+M227+O227+Q227+S227+U227+W227+Y227+AA227+AC227</f>
        <v>0</v>
      </c>
      <c r="I227" s="8">
        <f>J227+N227+R227+Z227+L227+P227+T227+AB227</f>
        <v>3</v>
      </c>
      <c r="J227" s="19">
        <v>3</v>
      </c>
    </row>
    <row r="228" spans="1:12" ht="12.75">
      <c r="A228" s="1">
        <v>66</v>
      </c>
      <c r="B228" s="5">
        <v>537</v>
      </c>
      <c r="C228" s="5" t="s">
        <v>211</v>
      </c>
      <c r="D228" s="5" t="s">
        <v>91</v>
      </c>
      <c r="E228" s="5" t="s">
        <v>27</v>
      </c>
      <c r="F228" s="7">
        <v>1</v>
      </c>
      <c r="G228" s="8">
        <f>H228+I228</f>
        <v>3</v>
      </c>
      <c r="H228" s="8">
        <f t="shared" si="24"/>
        <v>0</v>
      </c>
      <c r="I228" s="8">
        <f>J228+N228+R228+Z228+L228+P228+T228+AB228</f>
        <v>3</v>
      </c>
      <c r="L228" s="7">
        <v>3</v>
      </c>
    </row>
    <row r="229" spans="1:14" ht="12.75">
      <c r="A229" s="1">
        <v>67</v>
      </c>
      <c r="B229" s="5">
        <v>551</v>
      </c>
      <c r="C229" s="5" t="s">
        <v>286</v>
      </c>
      <c r="D229" s="5" t="s">
        <v>31</v>
      </c>
      <c r="E229" s="5" t="s">
        <v>260</v>
      </c>
      <c r="F229" s="7">
        <v>2</v>
      </c>
      <c r="G229" s="8">
        <f>H229+I229</f>
        <v>3</v>
      </c>
      <c r="H229" s="8">
        <f t="shared" si="24"/>
        <v>0</v>
      </c>
      <c r="I229" s="8">
        <f>J229+N229+R229+Z229+L229+P229+T229+AB229</f>
        <v>3</v>
      </c>
      <c r="N229" s="11">
        <v>3</v>
      </c>
    </row>
    <row r="230" spans="1:21" ht="12.75">
      <c r="A230" s="1">
        <v>68</v>
      </c>
      <c r="B230" s="5">
        <v>557</v>
      </c>
      <c r="C230" s="5" t="s">
        <v>287</v>
      </c>
      <c r="D230" s="5" t="s">
        <v>25</v>
      </c>
      <c r="E230" s="5" t="s">
        <v>239</v>
      </c>
      <c r="F230" s="7">
        <v>2</v>
      </c>
      <c r="G230" s="8">
        <f>H230+I230</f>
        <v>3</v>
      </c>
      <c r="H230" s="8">
        <f t="shared" si="24"/>
        <v>1</v>
      </c>
      <c r="I230" s="8">
        <f>J230+N230+R230+Z230+L230+P230+T230+AB230</f>
        <v>2</v>
      </c>
      <c r="N230" s="11">
        <v>2</v>
      </c>
      <c r="U230" s="7">
        <v>1</v>
      </c>
    </row>
    <row r="231" spans="1:18" ht="12.75">
      <c r="A231" s="1">
        <v>69</v>
      </c>
      <c r="B231" s="25">
        <v>579</v>
      </c>
      <c r="C231" s="25" t="s">
        <v>327</v>
      </c>
      <c r="D231" s="25" t="s">
        <v>227</v>
      </c>
      <c r="E231" s="25" t="s">
        <v>76</v>
      </c>
      <c r="F231" s="7">
        <v>2</v>
      </c>
      <c r="G231" s="8">
        <f>H231+I231</f>
        <v>3</v>
      </c>
      <c r="H231" s="8">
        <f t="shared" si="24"/>
        <v>0</v>
      </c>
      <c r="I231" s="8">
        <f>J231+N231+R231+Z231+L231+P231+T231+AB231</f>
        <v>3</v>
      </c>
      <c r="R231" s="7">
        <v>3</v>
      </c>
    </row>
    <row r="232" spans="1:19" ht="12.75">
      <c r="A232" s="1">
        <v>70</v>
      </c>
      <c r="B232" s="5">
        <v>502</v>
      </c>
      <c r="C232" s="10" t="s">
        <v>339</v>
      </c>
      <c r="D232" s="5" t="s">
        <v>303</v>
      </c>
      <c r="E232" s="5" t="s">
        <v>14</v>
      </c>
      <c r="F232" s="7">
        <v>1</v>
      </c>
      <c r="G232" s="8">
        <f>H232+I232</f>
        <v>3</v>
      </c>
      <c r="H232" s="8">
        <f t="shared" si="24"/>
        <v>3</v>
      </c>
      <c r="I232" s="8">
        <f>J232+N232+R232+Z232+L232+P232+T232+AB232</f>
        <v>0</v>
      </c>
      <c r="S232" s="7">
        <v>3</v>
      </c>
    </row>
    <row r="233" spans="1:20" ht="12.75">
      <c r="A233" s="1">
        <v>71</v>
      </c>
      <c r="B233" s="5">
        <v>589</v>
      </c>
      <c r="C233" s="5" t="s">
        <v>344</v>
      </c>
      <c r="D233" s="5" t="s">
        <v>345</v>
      </c>
      <c r="E233" s="5" t="s">
        <v>64</v>
      </c>
      <c r="F233" s="7">
        <v>2</v>
      </c>
      <c r="G233" s="8">
        <f>H233+I233</f>
        <v>3</v>
      </c>
      <c r="H233" s="8">
        <f t="shared" si="24"/>
        <v>0</v>
      </c>
      <c r="I233" s="8">
        <f>J233+N233+R233+Z233+L233+P233+T233+AB233</f>
        <v>3</v>
      </c>
      <c r="T233" s="7">
        <v>3</v>
      </c>
    </row>
    <row r="234" spans="1:13" ht="12.75">
      <c r="A234" s="1">
        <v>72</v>
      </c>
      <c r="B234" s="5">
        <v>22</v>
      </c>
      <c r="C234" s="10" t="s">
        <v>113</v>
      </c>
      <c r="D234" s="5" t="s">
        <v>36</v>
      </c>
      <c r="E234" s="5" t="s">
        <v>17</v>
      </c>
      <c r="F234" s="7">
        <v>1</v>
      </c>
      <c r="G234" s="8">
        <f>H234+I234</f>
        <v>2</v>
      </c>
      <c r="H234" s="8">
        <f t="shared" si="24"/>
        <v>2</v>
      </c>
      <c r="I234" s="8">
        <f>J234+N234+R234+Z234+L234+P234+T234+AB234</f>
        <v>0</v>
      </c>
      <c r="M234" s="18">
        <v>2</v>
      </c>
    </row>
    <row r="235" spans="1:11" ht="12.75">
      <c r="A235" s="1">
        <v>73</v>
      </c>
      <c r="B235" s="5">
        <v>529</v>
      </c>
      <c r="C235" s="5" t="s">
        <v>229</v>
      </c>
      <c r="D235" s="5" t="s">
        <v>56</v>
      </c>
      <c r="E235" s="5" t="s">
        <v>16</v>
      </c>
      <c r="F235" s="7">
        <v>2</v>
      </c>
      <c r="G235" s="8">
        <f>H235+I235</f>
        <v>2</v>
      </c>
      <c r="H235" s="8">
        <f t="shared" si="24"/>
        <v>2</v>
      </c>
      <c r="I235" s="8">
        <f>J235+N235+R235+Z235+L235+P235+T235+AB235</f>
        <v>0</v>
      </c>
      <c r="K235" s="7">
        <v>2</v>
      </c>
    </row>
    <row r="236" spans="1:13" ht="12.75">
      <c r="A236" s="1">
        <v>74</v>
      </c>
      <c r="B236" s="5">
        <v>318</v>
      </c>
      <c r="C236" s="10" t="s">
        <v>147</v>
      </c>
      <c r="D236" s="5" t="s">
        <v>26</v>
      </c>
      <c r="E236" s="5" t="s">
        <v>76</v>
      </c>
      <c r="F236" s="7">
        <v>2</v>
      </c>
      <c r="G236" s="8">
        <f>H236+I236</f>
        <v>1</v>
      </c>
      <c r="H236" s="8">
        <f t="shared" si="24"/>
        <v>1</v>
      </c>
      <c r="I236" s="8">
        <f>J236+N236+R236+Z236+L236+P236+T236+AB236</f>
        <v>0</v>
      </c>
      <c r="M236" s="18">
        <v>1</v>
      </c>
    </row>
    <row r="237" spans="1:12" ht="12.75">
      <c r="A237" s="1">
        <v>75</v>
      </c>
      <c r="B237" s="5">
        <v>535</v>
      </c>
      <c r="C237" s="5" t="s">
        <v>212</v>
      </c>
      <c r="D237" s="5" t="s">
        <v>30</v>
      </c>
      <c r="E237" s="5" t="s">
        <v>27</v>
      </c>
      <c r="F237" s="7">
        <v>1</v>
      </c>
      <c r="G237" s="8">
        <f>H237+I237</f>
        <v>1</v>
      </c>
      <c r="H237" s="8">
        <f t="shared" si="24"/>
        <v>0</v>
      </c>
      <c r="I237" s="8">
        <f>J237+N237+R237+Z237+L237+P237+T237+AB237</f>
        <v>1</v>
      </c>
      <c r="L237" s="7">
        <v>1</v>
      </c>
    </row>
    <row r="238" spans="1:20" ht="12.75">
      <c r="A238" s="1">
        <v>76</v>
      </c>
      <c r="B238" s="5">
        <v>576</v>
      </c>
      <c r="C238" s="5" t="s">
        <v>346</v>
      </c>
      <c r="D238" s="5" t="s">
        <v>347</v>
      </c>
      <c r="E238" s="9" t="s">
        <v>18</v>
      </c>
      <c r="F238" s="7">
        <v>1</v>
      </c>
      <c r="G238" s="8">
        <f>H238+I238</f>
        <v>1</v>
      </c>
      <c r="H238" s="8">
        <f t="shared" si="24"/>
        <v>0</v>
      </c>
      <c r="I238" s="8">
        <f>J238+N238+R238+Z238+L238+P238+T238+AB238</f>
        <v>1</v>
      </c>
      <c r="T238" s="7">
        <v>1</v>
      </c>
    </row>
    <row r="239" spans="1:19" ht="12.75">
      <c r="A239" s="1">
        <v>77</v>
      </c>
      <c r="B239" s="5">
        <v>583</v>
      </c>
      <c r="C239" s="5" t="s">
        <v>350</v>
      </c>
      <c r="D239" s="5" t="s">
        <v>358</v>
      </c>
      <c r="E239" s="5" t="s">
        <v>37</v>
      </c>
      <c r="F239" s="7">
        <v>1</v>
      </c>
      <c r="G239" s="8">
        <f>H239+I239</f>
        <v>1</v>
      </c>
      <c r="H239" s="8">
        <f t="shared" si="24"/>
        <v>1</v>
      </c>
      <c r="I239" s="8">
        <f>J239+N239+R239+Z239+L239+P239+T239+AB239</f>
        <v>0</v>
      </c>
      <c r="S239" s="7">
        <v>1</v>
      </c>
    </row>
  </sheetData>
  <sheetProtection selectLockedCells="1" selectUnlockedCells="1"/>
  <mergeCells count="5">
    <mergeCell ref="J1:M1"/>
    <mergeCell ref="N1:Q1"/>
    <mergeCell ref="R1:U1"/>
    <mergeCell ref="Z1:AC1"/>
    <mergeCell ref="V1:Y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</dc:creator>
  <cp:keywords/>
  <dc:description/>
  <cp:lastModifiedBy>Stu</cp:lastModifiedBy>
  <dcterms:created xsi:type="dcterms:W3CDTF">2011-09-13T01:10:33Z</dcterms:created>
  <dcterms:modified xsi:type="dcterms:W3CDTF">2011-09-28T14:32:52Z</dcterms:modified>
  <cp:category/>
  <cp:version/>
  <cp:contentType/>
  <cp:contentStatus/>
</cp:coreProperties>
</file>