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10680" activeTab="5"/>
  </bookViews>
  <sheets>
    <sheet name="Men A" sheetId="1" r:id="rId1"/>
    <sheet name="Men B" sheetId="2" r:id="rId2"/>
    <sheet name="Men C" sheetId="3" r:id="rId3"/>
    <sheet name="Women A" sheetId="4" r:id="rId4"/>
    <sheet name="Women B" sheetId="5" r:id="rId5"/>
    <sheet name="Overall" sheetId="6" r:id="rId6"/>
    <sheet name="NBX Day1" sheetId="7" r:id="rId7"/>
    <sheet name="NBX Day2" sheetId="8" r:id="rId8"/>
  </sheets>
  <definedNames/>
  <calcPr fullCalcOnLoad="1"/>
</workbook>
</file>

<file path=xl/sharedStrings.xml><?xml version="1.0" encoding="utf-8"?>
<sst xmlns="http://schemas.openxmlformats.org/spreadsheetml/2006/main" count="670" uniqueCount="221">
  <si>
    <t>Ken</t>
  </si>
  <si>
    <t>Cheung</t>
  </si>
  <si>
    <t>John</t>
  </si>
  <si>
    <t>Gurcsik</t>
  </si>
  <si>
    <t>Jon</t>
  </si>
  <si>
    <t>Rhoden</t>
  </si>
  <si>
    <t>Jessie</t>
  </si>
  <si>
    <t>Steiner</t>
  </si>
  <si>
    <t>Hagerty</t>
  </si>
  <si>
    <t>Amy</t>
  </si>
  <si>
    <t>LI</t>
  </si>
  <si>
    <t>Karinna</t>
  </si>
  <si>
    <t>Demair</t>
  </si>
  <si>
    <t>William</t>
  </si>
  <si>
    <t>J. Taylor</t>
  </si>
  <si>
    <t>Jason</t>
  </si>
  <si>
    <t>Sears</t>
  </si>
  <si>
    <t>Don</t>
  </si>
  <si>
    <t>Arthur</t>
  </si>
  <si>
    <t>Wit</t>
  </si>
  <si>
    <t>Anna</t>
  </si>
  <si>
    <t>McLoon</t>
  </si>
  <si>
    <t>Slippery Rock</t>
  </si>
  <si>
    <t xml:space="preserve">Zachary </t>
  </si>
  <si>
    <t>Adams</t>
  </si>
  <si>
    <t>Zachary</t>
  </si>
  <si>
    <t>Abrams</t>
  </si>
  <si>
    <t>Gurcisk</t>
  </si>
  <si>
    <t>Kyle</t>
  </si>
  <si>
    <t>Carroll</t>
  </si>
  <si>
    <t>Jesse</t>
  </si>
  <si>
    <t>Rundstrum</t>
  </si>
  <si>
    <t>Marcos</t>
  </si>
  <si>
    <t>Picchio</t>
  </si>
  <si>
    <t>Karina</t>
  </si>
  <si>
    <t>Erik</t>
  </si>
  <si>
    <t>Gregory</t>
  </si>
  <si>
    <t>Keith</t>
  </si>
  <si>
    <t>Carrol</t>
  </si>
  <si>
    <t>UPenn</t>
  </si>
  <si>
    <t>Overall</t>
  </si>
  <si>
    <t>First name</t>
  </si>
  <si>
    <t>Last name</t>
  </si>
  <si>
    <t>School</t>
  </si>
  <si>
    <t>Division</t>
  </si>
  <si>
    <t>Total Points</t>
  </si>
  <si>
    <t>CSI</t>
  </si>
  <si>
    <t>Beacon</t>
  </si>
  <si>
    <t>HPCX</t>
  </si>
  <si>
    <t>Whitmore</t>
  </si>
  <si>
    <t>Baystate</t>
  </si>
  <si>
    <t>NBX</t>
  </si>
  <si>
    <t>Patrick</t>
  </si>
  <si>
    <t>Bradley</t>
  </si>
  <si>
    <t>Rutgers</t>
  </si>
  <si>
    <t>Scott</t>
  </si>
  <si>
    <t>Dolmat-Connell</t>
  </si>
  <si>
    <t>UVM</t>
  </si>
  <si>
    <t>Christopher</t>
  </si>
  <si>
    <t>Hamlin</t>
  </si>
  <si>
    <t>Brian</t>
  </si>
  <si>
    <t>Lawney</t>
  </si>
  <si>
    <t>Cornell</t>
  </si>
  <si>
    <t xml:space="preserve">Alex </t>
  </si>
  <si>
    <t>Cox</t>
  </si>
  <si>
    <t xml:space="preserve">William </t>
  </si>
  <si>
    <t>Palm</t>
  </si>
  <si>
    <t>MIT</t>
  </si>
  <si>
    <t>Andy</t>
  </si>
  <si>
    <t>Glaser</t>
  </si>
  <si>
    <t>Ian</t>
  </si>
  <si>
    <t>Sullivan</t>
  </si>
  <si>
    <t>Adam</t>
  </si>
  <si>
    <t>Leman</t>
  </si>
  <si>
    <t>Drexel</t>
  </si>
  <si>
    <t xml:space="preserve">Don </t>
  </si>
  <si>
    <t>Yungher</t>
  </si>
  <si>
    <t>Tim</t>
  </si>
  <si>
    <t>Janson</t>
  </si>
  <si>
    <t>RPI</t>
  </si>
  <si>
    <t xml:space="preserve">Erik </t>
  </si>
  <si>
    <t>Wilburn</t>
  </si>
  <si>
    <t>Army</t>
  </si>
  <si>
    <t xml:space="preserve">Matthew </t>
  </si>
  <si>
    <t>Buckley</t>
  </si>
  <si>
    <t>Joshua</t>
  </si>
  <si>
    <t>Jamner</t>
  </si>
  <si>
    <t>Colby</t>
  </si>
  <si>
    <t>Steven</t>
  </si>
  <si>
    <t>Hopengarten</t>
  </si>
  <si>
    <t>Union</t>
  </si>
  <si>
    <t>Benjamin</t>
  </si>
  <si>
    <t>Stephens</t>
  </si>
  <si>
    <t>CMU</t>
  </si>
  <si>
    <t>Jake</t>
  </si>
  <si>
    <t>Davidson</t>
  </si>
  <si>
    <t>Dickinson</t>
  </si>
  <si>
    <t>Dugan</t>
  </si>
  <si>
    <t>Charles</t>
  </si>
  <si>
    <t>Florek</t>
  </si>
  <si>
    <t>Cimarron</t>
  </si>
  <si>
    <t>Wortham</t>
  </si>
  <si>
    <t>Richard</t>
  </si>
  <si>
    <t>Kassan</t>
  </si>
  <si>
    <t xml:space="preserve">Arthur </t>
  </si>
  <si>
    <t>Moran</t>
  </si>
  <si>
    <t>WIT</t>
  </si>
  <si>
    <t xml:space="preserve">Jacob </t>
  </si>
  <si>
    <t>Sisson</t>
  </si>
  <si>
    <t xml:space="preserve">Joseph </t>
  </si>
  <si>
    <t>Gilch</t>
  </si>
  <si>
    <t xml:space="preserve">Eric </t>
  </si>
  <si>
    <t>Rundstrom</t>
  </si>
  <si>
    <t>Joseph</t>
  </si>
  <si>
    <t>Grimm</t>
  </si>
  <si>
    <t>David</t>
  </si>
  <si>
    <t>Kim</t>
  </si>
  <si>
    <t>Matthew</t>
  </si>
  <si>
    <t>Bathe</t>
  </si>
  <si>
    <t>Will</t>
  </si>
  <si>
    <t>Pisarello</t>
  </si>
  <si>
    <t>RIT</t>
  </si>
  <si>
    <t>Max</t>
  </si>
  <si>
    <t>Feldman</t>
  </si>
  <si>
    <t>Upenn</t>
  </si>
  <si>
    <t>Trevor</t>
  </si>
  <si>
    <t>Eide</t>
  </si>
  <si>
    <t>Dartmouth</t>
  </si>
  <si>
    <t>Humpton</t>
  </si>
  <si>
    <t>Leonard</t>
  </si>
  <si>
    <t>Klipper</t>
  </si>
  <si>
    <t>Ross</t>
  </si>
  <si>
    <t>Marklein</t>
  </si>
  <si>
    <t>Paul</t>
  </si>
  <si>
    <t>Nerenberg</t>
  </si>
  <si>
    <t>J Taylor</t>
  </si>
  <si>
    <t>Marble</t>
  </si>
  <si>
    <t xml:space="preserve">Peter </t>
  </si>
  <si>
    <t>Nick</t>
  </si>
  <si>
    <t>Loomis</t>
  </si>
  <si>
    <t>Nathan</t>
  </si>
  <si>
    <t>Jacobs</t>
  </si>
  <si>
    <t>Schiele</t>
  </si>
  <si>
    <t>Jose</t>
  </si>
  <si>
    <t>Soltren</t>
  </si>
  <si>
    <t>Jeff</t>
  </si>
  <si>
    <t>Lukach</t>
  </si>
  <si>
    <t>UNH</t>
  </si>
  <si>
    <t>Pluta</t>
  </si>
  <si>
    <t>Hilbert</t>
  </si>
  <si>
    <t>Peter</t>
  </si>
  <si>
    <t>Abdu</t>
  </si>
  <si>
    <t>Isaac</t>
  </si>
  <si>
    <t>Bleicher</t>
  </si>
  <si>
    <t>Jeremy</t>
  </si>
  <si>
    <t>May</t>
  </si>
  <si>
    <t xml:space="preserve">Andrew </t>
  </si>
  <si>
    <t>Thompson</t>
  </si>
  <si>
    <t>Mark</t>
  </si>
  <si>
    <t>Vareschi</t>
  </si>
  <si>
    <t>Callie</t>
  </si>
  <si>
    <t>McDowell</t>
  </si>
  <si>
    <t>BU</t>
  </si>
  <si>
    <t>Whitrmore</t>
  </si>
  <si>
    <t xml:space="preserve">Amy </t>
  </si>
  <si>
    <t>Cutler</t>
  </si>
  <si>
    <t xml:space="preserve">Sarah </t>
  </si>
  <si>
    <t>Hart</t>
  </si>
  <si>
    <t>Katherine</t>
  </si>
  <si>
    <t>Harris</t>
  </si>
  <si>
    <t>Kristin</t>
  </si>
  <si>
    <t>Gavin</t>
  </si>
  <si>
    <t>Temple</t>
  </si>
  <si>
    <t>Ilana</t>
  </si>
  <si>
    <t>Brito</t>
  </si>
  <si>
    <t>Nicole</t>
  </si>
  <si>
    <t>Hilaire</t>
  </si>
  <si>
    <t xml:space="preserve">Rachel </t>
  </si>
  <si>
    <t>Bainbridge</t>
  </si>
  <si>
    <t>Andrea</t>
  </si>
  <si>
    <t>NotoPulos</t>
  </si>
  <si>
    <t>Judith</t>
  </si>
  <si>
    <t>Li</t>
  </si>
  <si>
    <t>Emily</t>
  </si>
  <si>
    <t>Gassman</t>
  </si>
  <si>
    <t>Marguerite</t>
  </si>
  <si>
    <t>Mcquaid</t>
  </si>
  <si>
    <t>Conn Coll</t>
  </si>
  <si>
    <t>Christine</t>
  </si>
  <si>
    <t xml:space="preserve">Levy </t>
  </si>
  <si>
    <t>Yale</t>
  </si>
  <si>
    <t>Sonya</t>
  </si>
  <si>
    <t>Cates</t>
  </si>
  <si>
    <t>Zuzanan</t>
  </si>
  <si>
    <t>Trnovcova</t>
  </si>
  <si>
    <t>Caitlin</t>
  </si>
  <si>
    <t>McArdle</t>
  </si>
  <si>
    <t>Lisa</t>
  </si>
  <si>
    <t>Marshall</t>
  </si>
  <si>
    <t>Isabella</t>
  </si>
  <si>
    <t>Olesky</t>
  </si>
  <si>
    <t>ECCC Overall</t>
  </si>
  <si>
    <t>DIVISION I</t>
  </si>
  <si>
    <t>DIVISION II</t>
  </si>
  <si>
    <t>ConnColl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</si>
  <si>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</si>
  <si>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</si>
  <si>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</si>
  <si>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</si>
  <si>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</si>
  <si>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</si>
  <si>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</si>
  <si>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</si>
  <si>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</si>
  <si>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</si>
  <si>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</si>
  <si>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Division 1</t>
  </si>
  <si>
    <t>Division 2</t>
  </si>
  <si>
    <t>Harvard</t>
  </si>
  <si>
    <t>Jacob</t>
  </si>
  <si>
    <t>Eric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</si>
</sst>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u val="single"/>
      <sz val="10"/>
      <color indexed="10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>
        <color indexed="63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3" fillId="2" borderId="1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/>
    </xf>
    <xf numFmtId="0" fontId="3" fillId="2" borderId="2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wrapText="1"/>
    </xf>
    <xf numFmtId="0" fontId="4" fillId="0" borderId="26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0" fillId="6" borderId="9" xfId="0" applyNumberFormat="1" applyFill="1" applyBorder="1" applyAlignment="1">
      <alignment horizontal="center"/>
    </xf>
    <xf numFmtId="0" fontId="0" fillId="6" borderId="10" xfId="0" applyNumberFormat="1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0" fontId="0" fillId="5" borderId="10" xfId="0" applyNumberFormat="1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993366"/>
      <rgbColor rgb="00C0C0C0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J10" sqref="J10"/>
    </sheetView>
  </sheetViews>
  <sheetFormatPr defaultColWidth="9.140625" defaultRowHeight="12.75"/>
  <cols>
    <col min="1" max="1" width="6.140625" style="68" bestFit="1" customWidth="1"/>
    <col min="2" max="2" width="8.8515625" style="68" bestFit="1" customWidth="1"/>
    <col min="3" max="3" width="11.28125" style="68" bestFit="1" customWidth="1"/>
    <col min="4" max="4" width="6.421875" style="68" bestFit="1" customWidth="1"/>
    <col min="5" max="5" width="7.140625" style="68" bestFit="1" customWidth="1"/>
    <col min="6" max="6" width="10.00390625" style="68" bestFit="1" customWidth="1"/>
    <col min="7" max="8" width="3.8515625" style="68" bestFit="1" customWidth="1"/>
    <col min="9" max="9" width="6.7109375" style="68" bestFit="1" customWidth="1"/>
    <col min="10" max="10" width="5.28125" style="68" bestFit="1" customWidth="1"/>
    <col min="11" max="12" width="8.28125" style="68" bestFit="1" customWidth="1"/>
    <col min="13" max="13" width="7.421875" style="68" bestFit="1" customWidth="1"/>
    <col min="14" max="15" width="4.28125" style="68" bestFit="1" customWidth="1"/>
    <col min="16" max="16" width="5.00390625" style="68" bestFit="1" customWidth="1"/>
    <col min="17" max="17" width="8.00390625" style="68" bestFit="1" customWidth="1"/>
    <col min="18" max="16384" width="9.140625" style="68" customWidth="1"/>
  </cols>
  <sheetData>
    <row r="1" spans="1:17" ht="12.75" customHeight="1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2" t="s">
        <v>46</v>
      </c>
      <c r="H1" s="1" t="s">
        <v>46</v>
      </c>
      <c r="I1" s="2" t="s">
        <v>47</v>
      </c>
      <c r="J1" s="1" t="s">
        <v>48</v>
      </c>
      <c r="K1" s="2" t="s">
        <v>49</v>
      </c>
      <c r="L1" s="1" t="s">
        <v>49</v>
      </c>
      <c r="M1" s="2" t="s">
        <v>50</v>
      </c>
      <c r="N1" s="1" t="s">
        <v>51</v>
      </c>
      <c r="O1" s="2" t="s">
        <v>51</v>
      </c>
      <c r="P1" s="1"/>
      <c r="Q1" s="67"/>
    </row>
    <row r="2" spans="1:17" ht="12.75" customHeight="1">
      <c r="A2" s="4">
        <v>1</v>
      </c>
      <c r="B2" s="4" t="s">
        <v>52</v>
      </c>
      <c r="C2" s="4" t="s">
        <v>53</v>
      </c>
      <c r="D2" s="4" t="s">
        <v>54</v>
      </c>
      <c r="E2" s="4">
        <v>1</v>
      </c>
      <c r="F2" s="4">
        <f>SUM(G2:O2)</f>
        <v>640</v>
      </c>
      <c r="G2" s="6">
        <v>80</v>
      </c>
      <c r="H2" s="4"/>
      <c r="I2" s="6">
        <v>80</v>
      </c>
      <c r="J2" s="4">
        <v>80</v>
      </c>
      <c r="K2" s="6">
        <v>80</v>
      </c>
      <c r="L2" s="4">
        <v>80</v>
      </c>
      <c r="M2" s="6">
        <v>80</v>
      </c>
      <c r="N2" s="4">
        <v>160</v>
      </c>
      <c r="O2" s="6"/>
      <c r="P2" s="4"/>
      <c r="Q2" s="67"/>
    </row>
    <row r="3" spans="1:17" ht="12.75" customHeight="1">
      <c r="A3" s="4">
        <v>2</v>
      </c>
      <c r="B3" s="4" t="s">
        <v>55</v>
      </c>
      <c r="C3" s="4" t="s">
        <v>56</v>
      </c>
      <c r="D3" s="4" t="s">
        <v>57</v>
      </c>
      <c r="E3" s="4">
        <v>1</v>
      </c>
      <c r="F3" s="4">
        <f>SUM(G3:O3)</f>
        <v>210</v>
      </c>
      <c r="G3" s="6"/>
      <c r="H3" s="4"/>
      <c r="I3" s="6">
        <v>70</v>
      </c>
      <c r="J3" s="4">
        <v>70</v>
      </c>
      <c r="K3" s="6"/>
      <c r="L3" s="4">
        <v>70</v>
      </c>
      <c r="M3" s="6"/>
      <c r="N3" s="4"/>
      <c r="O3" s="6"/>
      <c r="P3" s="4"/>
      <c r="Q3" s="67"/>
    </row>
    <row r="4" spans="1:17" ht="12.75" customHeight="1">
      <c r="A4" s="4">
        <v>3</v>
      </c>
      <c r="B4" s="4" t="s">
        <v>58</v>
      </c>
      <c r="C4" s="4" t="s">
        <v>59</v>
      </c>
      <c r="D4" s="4" t="s">
        <v>57</v>
      </c>
      <c r="E4" s="4">
        <v>1</v>
      </c>
      <c r="F4" s="4">
        <f>SUM(G4:O4)</f>
        <v>133</v>
      </c>
      <c r="G4" s="6">
        <v>70</v>
      </c>
      <c r="H4" s="4"/>
      <c r="I4" s="6">
        <v>63</v>
      </c>
      <c r="J4" s="4"/>
      <c r="K4" s="6"/>
      <c r="L4" s="4"/>
      <c r="M4" s="6"/>
      <c r="N4" s="4"/>
      <c r="O4" s="6"/>
      <c r="P4" s="4"/>
      <c r="Q4" s="67"/>
    </row>
    <row r="5" spans="1:17" ht="12.75" customHeight="1">
      <c r="A5" s="4"/>
      <c r="B5" s="4"/>
      <c r="C5" s="4"/>
      <c r="D5" s="4"/>
      <c r="E5" s="4"/>
      <c r="F5" s="4"/>
      <c r="G5" s="6"/>
      <c r="H5" s="4"/>
      <c r="I5" s="6"/>
      <c r="J5" s="4"/>
      <c r="K5" s="6"/>
      <c r="L5" s="4"/>
      <c r="M5" s="6"/>
      <c r="N5" s="4"/>
      <c r="O5" s="6"/>
      <c r="P5" s="4"/>
      <c r="Q5" s="67"/>
    </row>
    <row r="6" spans="1:17" ht="12.75" customHeight="1">
      <c r="A6" s="53"/>
      <c r="B6" s="53"/>
      <c r="C6" s="53"/>
      <c r="D6" s="53"/>
      <c r="E6" s="53"/>
      <c r="F6" s="53"/>
      <c r="G6" s="61"/>
      <c r="H6" s="53"/>
      <c r="I6" s="61"/>
      <c r="J6" s="53"/>
      <c r="K6" s="61"/>
      <c r="L6" s="53"/>
      <c r="M6" s="61"/>
      <c r="N6" s="53"/>
      <c r="O6" s="61"/>
      <c r="P6" s="53"/>
      <c r="Q6" s="69"/>
    </row>
    <row r="7" spans="1:18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70"/>
      <c r="R7" s="71"/>
    </row>
    <row r="8" spans="1:18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0"/>
      <c r="R8" s="71"/>
    </row>
    <row r="9" spans="1:18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70"/>
      <c r="R9" s="71"/>
    </row>
    <row r="10" spans="1:18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0"/>
      <c r="R10" s="71"/>
    </row>
    <row r="11" spans="1:18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70"/>
      <c r="R11" s="71"/>
    </row>
    <row r="12" spans="1:18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70"/>
      <c r="R12" s="71"/>
    </row>
    <row r="13" spans="1:18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0"/>
      <c r="R13" s="71"/>
    </row>
    <row r="14" spans="1:18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70"/>
      <c r="R14" s="71"/>
    </row>
    <row r="15" spans="1:18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70"/>
      <c r="R15" s="71"/>
    </row>
    <row r="16" spans="1:18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72"/>
    </row>
    <row r="17" spans="1:18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70"/>
      <c r="R17" s="71"/>
    </row>
    <row r="18" spans="1:18" ht="12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0"/>
      <c r="R18" s="71"/>
    </row>
    <row r="19" spans="1:18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0"/>
      <c r="R19" s="71"/>
    </row>
    <row r="20" spans="1:18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72"/>
    </row>
    <row r="21" spans="1:18" ht="12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0"/>
      <c r="R21" s="71"/>
    </row>
    <row r="22" spans="1:18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0"/>
      <c r="R22" s="71"/>
    </row>
    <row r="23" spans="1:18" ht="12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0"/>
      <c r="R23" s="71"/>
    </row>
    <row r="24" spans="1:18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3"/>
      <c r="R24" s="72"/>
    </row>
    <row r="25" spans="1:18" ht="12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73"/>
      <c r="R25" s="72"/>
    </row>
    <row r="26" spans="1:18" ht="12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73"/>
      <c r="R26" s="72"/>
    </row>
    <row r="27" spans="1:18" ht="12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73"/>
      <c r="R27" s="72"/>
    </row>
    <row r="28" spans="1:18" ht="12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73"/>
      <c r="R28" s="72"/>
    </row>
    <row r="29" spans="1:18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73"/>
      <c r="R29" s="72"/>
    </row>
    <row r="30" spans="1:18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73"/>
      <c r="R30" s="72"/>
    </row>
    <row r="31" spans="1:18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73"/>
      <c r="R31" s="72"/>
    </row>
    <row r="32" spans="1:18" ht="12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73"/>
      <c r="R32" s="72"/>
    </row>
    <row r="33" spans="1:18" ht="12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73"/>
      <c r="R33" s="72"/>
    </row>
    <row r="34" spans="1:18" ht="12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73"/>
      <c r="R34" s="72"/>
    </row>
    <row r="35" spans="1:18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73"/>
      <c r="R35" s="72"/>
    </row>
    <row r="36" spans="1:18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73"/>
      <c r="R36" s="72"/>
    </row>
    <row r="37" spans="1:18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73"/>
      <c r="R37" s="72"/>
    </row>
    <row r="38" spans="1:18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73"/>
      <c r="R38" s="72"/>
    </row>
    <row r="39" spans="1:18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3"/>
      <c r="R39" s="72"/>
    </row>
    <row r="40" spans="1:18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73"/>
      <c r="R40" s="72"/>
    </row>
    <row r="41" spans="1:18" ht="12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73"/>
      <c r="R41" s="72"/>
    </row>
    <row r="42" spans="1:18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73"/>
      <c r="R42" s="72"/>
    </row>
    <row r="43" spans="1:18" ht="12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73"/>
      <c r="R43" s="72"/>
    </row>
    <row r="44" spans="1:18" ht="12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73"/>
      <c r="R44" s="72"/>
    </row>
    <row r="45" spans="1:18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73"/>
      <c r="R45" s="72"/>
    </row>
    <row r="46" spans="1:18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73"/>
      <c r="R46" s="72"/>
    </row>
    <row r="47" spans="1:18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73"/>
      <c r="R47" s="72"/>
    </row>
    <row r="48" spans="1:18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72"/>
    </row>
    <row r="49" spans="1:18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73"/>
      <c r="R49" s="72"/>
    </row>
    <row r="50" spans="1:18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73"/>
      <c r="R50" s="7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E16" sqref="E16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8" width="3.8515625" style="0" customWidth="1"/>
    <col min="9" max="9" width="6.7109375" style="0" bestFit="1" customWidth="1"/>
    <col min="10" max="10" width="5.28125" style="0" bestFit="1" customWidth="1"/>
    <col min="11" max="12" width="8.28125" style="0" bestFit="1" customWidth="1"/>
    <col min="13" max="13" width="7.421875" style="0" bestFit="1" customWidth="1"/>
    <col min="14" max="15" width="4.28125" style="0" customWidth="1"/>
    <col min="16" max="16" width="10.00390625" style="0" bestFit="1" customWidth="1"/>
    <col min="17" max="17" width="8.00390625" style="0" bestFit="1" customWidth="1"/>
    <col min="18" max="16384" width="8.8515625" style="0" customWidth="1"/>
  </cols>
  <sheetData>
    <row r="1" spans="1:17" ht="12.75" customHeight="1">
      <c r="A1" s="1" t="s">
        <v>40</v>
      </c>
      <c r="B1" s="51" t="s">
        <v>41</v>
      </c>
      <c r="C1" s="51" t="s">
        <v>42</v>
      </c>
      <c r="D1" s="52" t="s">
        <v>43</v>
      </c>
      <c r="E1" s="52" t="s">
        <v>44</v>
      </c>
      <c r="F1" s="52" t="s">
        <v>45</v>
      </c>
      <c r="G1" s="83" t="s">
        <v>46</v>
      </c>
      <c r="H1" s="52" t="s">
        <v>46</v>
      </c>
      <c r="I1" s="83" t="s">
        <v>47</v>
      </c>
      <c r="J1" s="52" t="s">
        <v>48</v>
      </c>
      <c r="K1" s="83" t="s">
        <v>49</v>
      </c>
      <c r="L1" s="52" t="s">
        <v>49</v>
      </c>
      <c r="M1" s="83" t="s">
        <v>50</v>
      </c>
      <c r="N1" s="52" t="s">
        <v>51</v>
      </c>
      <c r="O1" s="83" t="s">
        <v>51</v>
      </c>
      <c r="P1" s="52"/>
      <c r="Q1" s="3"/>
    </row>
    <row r="2" spans="1:21" ht="12.75" customHeight="1">
      <c r="A2" s="50">
        <v>1</v>
      </c>
      <c r="B2" s="65" t="s">
        <v>60</v>
      </c>
      <c r="C2" s="65" t="s">
        <v>61</v>
      </c>
      <c r="D2" s="65" t="s">
        <v>62</v>
      </c>
      <c r="E2" s="65">
        <v>1</v>
      </c>
      <c r="F2" s="65">
        <f>SUM(G2:O2)</f>
        <v>426</v>
      </c>
      <c r="G2" s="84"/>
      <c r="H2" s="65">
        <v>48</v>
      </c>
      <c r="I2" s="84">
        <v>42</v>
      </c>
      <c r="J2" s="65">
        <v>48</v>
      </c>
      <c r="K2" s="84">
        <v>48</v>
      </c>
      <c r="L2" s="65">
        <v>48</v>
      </c>
      <c r="M2" s="84"/>
      <c r="N2" s="65">
        <v>96</v>
      </c>
      <c r="O2" s="84">
        <v>96</v>
      </c>
      <c r="P2" s="58"/>
      <c r="Q2" s="56"/>
      <c r="R2" s="18"/>
      <c r="S2" s="18"/>
      <c r="T2" s="18"/>
      <c r="U2" s="18"/>
    </row>
    <row r="3" spans="1:20" ht="12.75" customHeight="1">
      <c r="A3" s="50">
        <v>2</v>
      </c>
      <c r="B3" s="65" t="s">
        <v>65</v>
      </c>
      <c r="C3" s="65" t="s">
        <v>66</v>
      </c>
      <c r="D3" s="65" t="s">
        <v>67</v>
      </c>
      <c r="E3" s="65">
        <v>2</v>
      </c>
      <c r="F3" s="65">
        <f>SUM(G3:O3)</f>
        <v>268</v>
      </c>
      <c r="G3" s="84">
        <v>48</v>
      </c>
      <c r="H3" s="65">
        <v>36</v>
      </c>
      <c r="I3" s="84"/>
      <c r="J3" s="65"/>
      <c r="K3" s="84"/>
      <c r="L3" s="65"/>
      <c r="M3" s="84">
        <v>48</v>
      </c>
      <c r="N3" s="65">
        <v>64</v>
      </c>
      <c r="O3" s="84">
        <v>72</v>
      </c>
      <c r="P3" s="58"/>
      <c r="Q3" s="56"/>
      <c r="R3" s="18"/>
      <c r="S3" s="18"/>
      <c r="T3" s="18"/>
    </row>
    <row r="4" spans="1:20" ht="12.75" customHeight="1">
      <c r="A4" s="50">
        <v>3</v>
      </c>
      <c r="B4" s="65" t="s">
        <v>63</v>
      </c>
      <c r="C4" s="65" t="s">
        <v>64</v>
      </c>
      <c r="D4" s="65" t="s">
        <v>57</v>
      </c>
      <c r="E4" s="65">
        <v>1</v>
      </c>
      <c r="F4" s="65">
        <f>SUM(G4:O4)</f>
        <v>210</v>
      </c>
      <c r="G4" s="84"/>
      <c r="H4" s="65"/>
      <c r="I4" s="84">
        <v>48</v>
      </c>
      <c r="J4" s="65">
        <v>42</v>
      </c>
      <c r="K4" s="84">
        <v>36</v>
      </c>
      <c r="L4" s="65">
        <v>42</v>
      </c>
      <c r="M4" s="84">
        <v>42</v>
      </c>
      <c r="N4" s="65"/>
      <c r="O4" s="84"/>
      <c r="P4" s="58"/>
      <c r="Q4" s="56"/>
      <c r="R4" s="18"/>
      <c r="S4" s="18"/>
      <c r="T4" s="18"/>
    </row>
    <row r="5" spans="1:18" ht="12.75" customHeight="1">
      <c r="A5" s="50">
        <v>4</v>
      </c>
      <c r="B5" s="65" t="s">
        <v>80</v>
      </c>
      <c r="C5" s="65" t="s">
        <v>81</v>
      </c>
      <c r="D5" s="65" t="s">
        <v>82</v>
      </c>
      <c r="E5" s="65">
        <v>2</v>
      </c>
      <c r="F5" s="65">
        <f>SUM(G5:O5)</f>
        <v>205</v>
      </c>
      <c r="G5" s="84">
        <v>28</v>
      </c>
      <c r="H5" s="65">
        <v>28</v>
      </c>
      <c r="I5" s="84"/>
      <c r="J5" s="65">
        <v>21</v>
      </c>
      <c r="K5" s="84"/>
      <c r="L5" s="65"/>
      <c r="M5" s="84"/>
      <c r="N5" s="65">
        <v>72</v>
      </c>
      <c r="O5" s="84">
        <v>56</v>
      </c>
      <c r="P5" s="58"/>
      <c r="Q5" s="56"/>
      <c r="R5" s="18"/>
    </row>
    <row r="6" spans="1:18" ht="12.75" customHeight="1">
      <c r="A6" s="50">
        <v>5</v>
      </c>
      <c r="B6" s="65" t="s">
        <v>25</v>
      </c>
      <c r="C6" s="65" t="s">
        <v>26</v>
      </c>
      <c r="D6" s="65" t="s">
        <v>22</v>
      </c>
      <c r="E6" s="65">
        <v>2</v>
      </c>
      <c r="F6" s="65">
        <f>SUM(G6:O6)</f>
        <v>168</v>
      </c>
      <c r="G6" s="84"/>
      <c r="H6" s="65"/>
      <c r="I6" s="84"/>
      <c r="J6" s="65"/>
      <c r="K6" s="84"/>
      <c r="L6" s="65"/>
      <c r="M6" s="84"/>
      <c r="N6" s="65">
        <v>84</v>
      </c>
      <c r="O6" s="84">
        <v>84</v>
      </c>
      <c r="P6" s="58"/>
      <c r="Q6" s="56"/>
      <c r="R6" s="18"/>
    </row>
    <row r="7" spans="1:18" ht="12.75" customHeight="1">
      <c r="A7" s="50">
        <v>6</v>
      </c>
      <c r="B7" s="65" t="s">
        <v>100</v>
      </c>
      <c r="C7" s="65" t="s">
        <v>101</v>
      </c>
      <c r="D7" s="65" t="s">
        <v>67</v>
      </c>
      <c r="E7" s="65">
        <v>2</v>
      </c>
      <c r="F7" s="65">
        <f>SUM(G7:O7)</f>
        <v>156</v>
      </c>
      <c r="G7" s="84"/>
      <c r="H7" s="65"/>
      <c r="I7" s="84"/>
      <c r="J7" s="65"/>
      <c r="K7" s="84"/>
      <c r="L7" s="65"/>
      <c r="M7" s="84">
        <v>36</v>
      </c>
      <c r="N7" s="65">
        <v>56</v>
      </c>
      <c r="O7" s="84">
        <v>64</v>
      </c>
      <c r="P7" s="58"/>
      <c r="Q7" s="56"/>
      <c r="R7" s="18"/>
    </row>
    <row r="8" spans="1:18" ht="12.75" customHeight="1">
      <c r="A8" s="50">
        <v>7</v>
      </c>
      <c r="B8" s="65" t="s">
        <v>68</v>
      </c>
      <c r="C8" s="65" t="s">
        <v>69</v>
      </c>
      <c r="D8" s="65" t="s">
        <v>54</v>
      </c>
      <c r="E8" s="65">
        <v>1</v>
      </c>
      <c r="F8" s="65">
        <f>SUM(G8:O8)</f>
        <v>116</v>
      </c>
      <c r="G8" s="84">
        <v>32</v>
      </c>
      <c r="H8" s="65">
        <v>24</v>
      </c>
      <c r="I8" s="84">
        <v>28</v>
      </c>
      <c r="J8" s="65">
        <v>32</v>
      </c>
      <c r="K8" s="84"/>
      <c r="L8" s="65"/>
      <c r="M8" s="84"/>
      <c r="N8" s="65"/>
      <c r="O8" s="84"/>
      <c r="P8" s="58"/>
      <c r="Q8" s="56"/>
      <c r="R8" s="18"/>
    </row>
    <row r="9" spans="1:18" ht="12.75" customHeight="1">
      <c r="A9" s="50">
        <v>8</v>
      </c>
      <c r="B9" s="65" t="s">
        <v>75</v>
      </c>
      <c r="C9" s="65" t="s">
        <v>76</v>
      </c>
      <c r="D9" s="65" t="s">
        <v>54</v>
      </c>
      <c r="E9" s="65">
        <v>1</v>
      </c>
      <c r="F9" s="65">
        <f>SUM(G9:O9)</f>
        <v>112</v>
      </c>
      <c r="G9" s="84">
        <v>24</v>
      </c>
      <c r="H9" s="65">
        <v>21</v>
      </c>
      <c r="I9" s="84"/>
      <c r="J9" s="65">
        <v>28</v>
      </c>
      <c r="K9" s="84">
        <v>15</v>
      </c>
      <c r="L9" s="65"/>
      <c r="M9" s="84"/>
      <c r="N9" s="65">
        <v>24</v>
      </c>
      <c r="O9" s="84"/>
      <c r="P9" s="58"/>
      <c r="Q9" s="56"/>
      <c r="R9" s="18"/>
    </row>
    <row r="10" spans="1:18" ht="12.75" customHeight="1">
      <c r="A10" s="50">
        <v>9</v>
      </c>
      <c r="B10" s="65" t="s">
        <v>88</v>
      </c>
      <c r="C10" s="65" t="s">
        <v>89</v>
      </c>
      <c r="D10" s="65" t="s">
        <v>90</v>
      </c>
      <c r="E10" s="65">
        <v>2</v>
      </c>
      <c r="F10" s="65">
        <f>SUM(G10:O10)</f>
        <v>97</v>
      </c>
      <c r="G10" s="84"/>
      <c r="H10" s="65"/>
      <c r="I10" s="84"/>
      <c r="J10" s="65"/>
      <c r="K10" s="84">
        <v>21</v>
      </c>
      <c r="L10" s="65">
        <v>15</v>
      </c>
      <c r="M10" s="84">
        <v>21</v>
      </c>
      <c r="N10" s="65">
        <v>10</v>
      </c>
      <c r="O10" s="84">
        <v>30</v>
      </c>
      <c r="P10" s="58"/>
      <c r="Q10" s="56"/>
      <c r="R10" s="18"/>
    </row>
    <row r="11" spans="1:18" ht="12.75" customHeight="1">
      <c r="A11" s="50">
        <v>10</v>
      </c>
      <c r="B11" s="65" t="s">
        <v>70</v>
      </c>
      <c r="C11" s="65" t="s">
        <v>71</v>
      </c>
      <c r="D11" s="65" t="s">
        <v>57</v>
      </c>
      <c r="E11" s="65">
        <v>1</v>
      </c>
      <c r="F11" s="65">
        <f>SUM(G11:O11)</f>
        <v>96</v>
      </c>
      <c r="G11" s="84"/>
      <c r="H11" s="65"/>
      <c r="I11" s="84"/>
      <c r="J11" s="65"/>
      <c r="K11" s="84">
        <v>32</v>
      </c>
      <c r="L11" s="65">
        <v>32</v>
      </c>
      <c r="M11" s="84">
        <v>32</v>
      </c>
      <c r="N11" s="65"/>
      <c r="O11" s="84"/>
      <c r="P11" s="58"/>
      <c r="Q11" s="86"/>
      <c r="R11" s="18"/>
    </row>
    <row r="12" spans="1:20" ht="12.75" customHeight="1">
      <c r="A12" s="50">
        <v>11</v>
      </c>
      <c r="B12" s="65" t="s">
        <v>72</v>
      </c>
      <c r="C12" s="65" t="s">
        <v>73</v>
      </c>
      <c r="D12" s="65" t="s">
        <v>74</v>
      </c>
      <c r="E12" s="65">
        <v>2</v>
      </c>
      <c r="F12" s="65">
        <f>SUM(G12:O12)</f>
        <v>92</v>
      </c>
      <c r="G12" s="84"/>
      <c r="H12" s="65"/>
      <c r="I12" s="84">
        <v>32</v>
      </c>
      <c r="J12" s="65">
        <v>15</v>
      </c>
      <c r="K12" s="84">
        <v>24</v>
      </c>
      <c r="L12" s="65">
        <v>21</v>
      </c>
      <c r="M12" s="84"/>
      <c r="N12" s="65"/>
      <c r="O12" s="84"/>
      <c r="P12" s="58"/>
      <c r="Q12" s="87"/>
      <c r="R12" s="18"/>
      <c r="S12" s="18"/>
      <c r="T12" s="18"/>
    </row>
    <row r="13" spans="1:20" ht="12.75" customHeight="1">
      <c r="A13" s="50">
        <v>12</v>
      </c>
      <c r="B13" s="65" t="s">
        <v>135</v>
      </c>
      <c r="C13" s="65" t="s">
        <v>136</v>
      </c>
      <c r="D13" s="65" t="s">
        <v>106</v>
      </c>
      <c r="E13" s="65">
        <v>2</v>
      </c>
      <c r="F13" s="65">
        <f>SUM(G13:O13)</f>
        <v>90</v>
      </c>
      <c r="G13" s="84"/>
      <c r="H13" s="65"/>
      <c r="I13" s="84"/>
      <c r="J13" s="65"/>
      <c r="K13" s="84"/>
      <c r="L13" s="65"/>
      <c r="M13" s="84"/>
      <c r="N13" s="65">
        <v>48</v>
      </c>
      <c r="O13" s="84">
        <v>42</v>
      </c>
      <c r="P13" s="58"/>
      <c r="Q13" s="14"/>
      <c r="R13" s="18"/>
      <c r="S13" s="18"/>
      <c r="T13" s="18"/>
    </row>
    <row r="14" spans="1:20" ht="12.75" customHeight="1">
      <c r="A14" s="50">
        <v>13</v>
      </c>
      <c r="B14" s="65" t="s">
        <v>77</v>
      </c>
      <c r="C14" s="65" t="s">
        <v>78</v>
      </c>
      <c r="D14" s="65" t="s">
        <v>79</v>
      </c>
      <c r="E14" s="65">
        <v>2</v>
      </c>
      <c r="F14" s="65">
        <f>SUM(G14:O14)</f>
        <v>84</v>
      </c>
      <c r="G14" s="84">
        <v>42</v>
      </c>
      <c r="H14" s="65">
        <v>42</v>
      </c>
      <c r="I14" s="84"/>
      <c r="J14" s="65"/>
      <c r="K14" s="84"/>
      <c r="L14" s="65"/>
      <c r="M14" s="84"/>
      <c r="N14" s="65"/>
      <c r="O14" s="84"/>
      <c r="P14" s="58"/>
      <c r="Q14" s="14"/>
      <c r="R14" s="18"/>
      <c r="S14" s="18"/>
      <c r="T14" s="18"/>
    </row>
    <row r="15" spans="1:20" ht="12.75" customHeight="1">
      <c r="A15" s="50">
        <v>13</v>
      </c>
      <c r="B15" s="65" t="s">
        <v>102</v>
      </c>
      <c r="C15" s="65" t="s">
        <v>103</v>
      </c>
      <c r="D15" s="65" t="s">
        <v>54</v>
      </c>
      <c r="E15" s="65">
        <v>1</v>
      </c>
      <c r="F15" s="65">
        <f>SUM(G15:O15)</f>
        <v>84</v>
      </c>
      <c r="G15" s="84"/>
      <c r="H15" s="65"/>
      <c r="I15" s="84"/>
      <c r="J15" s="65"/>
      <c r="K15" s="84"/>
      <c r="L15" s="65"/>
      <c r="M15" s="84">
        <v>24</v>
      </c>
      <c r="N15" s="65">
        <v>42</v>
      </c>
      <c r="O15" s="84">
        <v>18</v>
      </c>
      <c r="P15" s="58"/>
      <c r="Q15" s="14"/>
      <c r="R15" s="18"/>
      <c r="S15" s="18"/>
      <c r="T15" s="18"/>
    </row>
    <row r="16" spans="1:20" ht="12.75" customHeight="1">
      <c r="A16" s="50">
        <v>15</v>
      </c>
      <c r="B16" s="65" t="s">
        <v>83</v>
      </c>
      <c r="C16" s="65" t="s">
        <v>84</v>
      </c>
      <c r="D16" s="65" t="s">
        <v>57</v>
      </c>
      <c r="E16" s="65">
        <v>1</v>
      </c>
      <c r="F16" s="65">
        <f>SUM(G16:O16)</f>
        <v>76</v>
      </c>
      <c r="G16" s="84"/>
      <c r="H16" s="65"/>
      <c r="I16" s="84"/>
      <c r="J16" s="65"/>
      <c r="K16" s="84">
        <v>12</v>
      </c>
      <c r="L16" s="65">
        <v>36</v>
      </c>
      <c r="M16" s="84">
        <v>28</v>
      </c>
      <c r="N16" s="65"/>
      <c r="O16" s="84"/>
      <c r="P16" s="58"/>
      <c r="Q16" s="54"/>
      <c r="R16" s="18"/>
      <c r="S16" s="18"/>
      <c r="T16" s="18"/>
    </row>
    <row r="17" spans="1:20" ht="12.75" customHeight="1">
      <c r="A17" s="50">
        <v>16</v>
      </c>
      <c r="B17" s="65" t="s">
        <v>85</v>
      </c>
      <c r="C17" s="65" t="s">
        <v>86</v>
      </c>
      <c r="D17" s="65" t="s">
        <v>87</v>
      </c>
      <c r="E17" s="65">
        <v>2</v>
      </c>
      <c r="F17" s="65">
        <f>SUM(G17:O17)</f>
        <v>68</v>
      </c>
      <c r="G17" s="84">
        <v>36</v>
      </c>
      <c r="H17" s="65">
        <v>32</v>
      </c>
      <c r="I17" s="84"/>
      <c r="J17" s="65"/>
      <c r="K17" s="84"/>
      <c r="L17" s="65"/>
      <c r="M17" s="84"/>
      <c r="N17" s="65"/>
      <c r="O17" s="84"/>
      <c r="P17" s="58"/>
      <c r="Q17" s="14"/>
      <c r="R17" s="18"/>
      <c r="S17" s="18"/>
      <c r="T17" s="18"/>
    </row>
    <row r="18" spans="1:20" ht="12.75" customHeight="1">
      <c r="A18" s="50">
        <v>17</v>
      </c>
      <c r="B18" s="65" t="s">
        <v>65</v>
      </c>
      <c r="C18" s="65" t="s">
        <v>97</v>
      </c>
      <c r="D18" s="65" t="s">
        <v>57</v>
      </c>
      <c r="E18" s="65">
        <v>1</v>
      </c>
      <c r="F18" s="65">
        <f>SUM(G18:O18)</f>
        <v>66</v>
      </c>
      <c r="G18" s="84"/>
      <c r="H18" s="65"/>
      <c r="I18" s="84"/>
      <c r="J18" s="65"/>
      <c r="K18" s="84">
        <v>42</v>
      </c>
      <c r="L18" s="65">
        <v>24</v>
      </c>
      <c r="M18" s="84"/>
      <c r="N18" s="65"/>
      <c r="O18" s="84"/>
      <c r="P18" s="58"/>
      <c r="Q18" s="14"/>
      <c r="R18" s="18"/>
      <c r="S18" s="18"/>
      <c r="T18" s="18"/>
    </row>
    <row r="19" spans="1:20" ht="12.75" customHeight="1">
      <c r="A19" s="50">
        <v>18</v>
      </c>
      <c r="B19" s="65" t="s">
        <v>154</v>
      </c>
      <c r="C19" s="65" t="s">
        <v>155</v>
      </c>
      <c r="D19" s="65" t="s">
        <v>82</v>
      </c>
      <c r="E19" s="65">
        <v>2</v>
      </c>
      <c r="F19" s="65">
        <f>SUM(G19:O19)</f>
        <v>62</v>
      </c>
      <c r="G19" s="84"/>
      <c r="H19" s="65"/>
      <c r="I19" s="84"/>
      <c r="J19" s="65"/>
      <c r="K19" s="84"/>
      <c r="L19" s="65"/>
      <c r="M19" s="84"/>
      <c r="N19" s="65">
        <v>14</v>
      </c>
      <c r="O19" s="84">
        <v>48</v>
      </c>
      <c r="P19" s="58"/>
      <c r="Q19" s="14"/>
      <c r="R19" s="18"/>
      <c r="S19" s="18"/>
      <c r="T19" s="18"/>
    </row>
    <row r="20" spans="1:17" ht="12.75" customHeight="1">
      <c r="A20" s="50">
        <v>19</v>
      </c>
      <c r="B20" s="65" t="s">
        <v>91</v>
      </c>
      <c r="C20" s="65" t="s">
        <v>92</v>
      </c>
      <c r="D20" s="65" t="s">
        <v>93</v>
      </c>
      <c r="E20" s="65">
        <v>2</v>
      </c>
      <c r="F20" s="65">
        <f>SUM(G20:O20)</f>
        <v>60</v>
      </c>
      <c r="G20" s="84"/>
      <c r="H20" s="65"/>
      <c r="I20" s="84">
        <v>36</v>
      </c>
      <c r="J20" s="65">
        <v>24</v>
      </c>
      <c r="K20" s="84"/>
      <c r="L20" s="65"/>
      <c r="M20" s="84"/>
      <c r="N20" s="65"/>
      <c r="O20" s="84"/>
      <c r="P20" s="58"/>
      <c r="Q20" s="17"/>
    </row>
    <row r="21" spans="1:17" ht="12.75" customHeight="1">
      <c r="A21" s="50">
        <v>20</v>
      </c>
      <c r="B21" s="65" t="s">
        <v>104</v>
      </c>
      <c r="C21" s="65" t="s">
        <v>105</v>
      </c>
      <c r="D21" s="65" t="s">
        <v>106</v>
      </c>
      <c r="E21" s="65">
        <v>2</v>
      </c>
      <c r="F21" s="65">
        <f>SUM(G21:O21)</f>
        <v>57</v>
      </c>
      <c r="G21" s="84"/>
      <c r="H21" s="65"/>
      <c r="I21" s="84"/>
      <c r="J21" s="65"/>
      <c r="K21" s="84"/>
      <c r="L21" s="65"/>
      <c r="M21" s="84">
        <v>15</v>
      </c>
      <c r="N21" s="65">
        <v>18</v>
      </c>
      <c r="O21" s="84">
        <v>24</v>
      </c>
      <c r="P21" s="58"/>
      <c r="Q21" s="14"/>
    </row>
    <row r="22" spans="1:17" ht="12.75" customHeight="1">
      <c r="A22" s="50">
        <v>21</v>
      </c>
      <c r="B22" s="65" t="s">
        <v>94</v>
      </c>
      <c r="C22" s="65" t="s">
        <v>95</v>
      </c>
      <c r="D22" s="65" t="s">
        <v>96</v>
      </c>
      <c r="E22" s="65">
        <v>2</v>
      </c>
      <c r="F22" s="65">
        <f>SUM(G22:O22)</f>
        <v>56</v>
      </c>
      <c r="G22" s="84"/>
      <c r="H22" s="65"/>
      <c r="I22" s="84"/>
      <c r="J22" s="65"/>
      <c r="K22" s="84">
        <v>28</v>
      </c>
      <c r="L22" s="65">
        <v>28</v>
      </c>
      <c r="M22" s="84"/>
      <c r="N22" s="65"/>
      <c r="O22" s="84"/>
      <c r="P22" s="58"/>
      <c r="Q22" s="88"/>
    </row>
    <row r="23" spans="1:17" ht="12.75" customHeight="1">
      <c r="A23" s="50">
        <v>22</v>
      </c>
      <c r="B23" s="65" t="s">
        <v>98</v>
      </c>
      <c r="C23" s="65" t="s">
        <v>99</v>
      </c>
      <c r="D23" s="65" t="s">
        <v>54</v>
      </c>
      <c r="E23" s="65">
        <v>1</v>
      </c>
      <c r="F23" s="65">
        <f>SUM(G23:O23)</f>
        <v>36</v>
      </c>
      <c r="G23" s="84"/>
      <c r="H23" s="65"/>
      <c r="I23" s="84"/>
      <c r="J23" s="65">
        <v>36</v>
      </c>
      <c r="K23" s="84"/>
      <c r="L23" s="65"/>
      <c r="M23" s="84"/>
      <c r="N23" s="65"/>
      <c r="O23" s="84"/>
      <c r="P23" s="58"/>
      <c r="Q23" s="56"/>
    </row>
    <row r="24" spans="1:17" ht="12.75" customHeight="1">
      <c r="A24" s="50">
        <v>23</v>
      </c>
      <c r="B24" s="66" t="s">
        <v>15</v>
      </c>
      <c r="C24" s="66" t="s">
        <v>16</v>
      </c>
      <c r="D24" s="66" t="s">
        <v>67</v>
      </c>
      <c r="E24" s="65">
        <v>2</v>
      </c>
      <c r="F24" s="65">
        <f>SUM(G24:O24)</f>
        <v>30</v>
      </c>
      <c r="G24" s="84"/>
      <c r="H24" s="65"/>
      <c r="I24" s="84"/>
      <c r="J24" s="65"/>
      <c r="K24" s="84"/>
      <c r="L24" s="65"/>
      <c r="M24" s="84"/>
      <c r="N24" s="65">
        <v>30</v>
      </c>
      <c r="O24" s="84"/>
      <c r="P24" s="59"/>
      <c r="Q24" s="56"/>
    </row>
    <row r="25" spans="1:17" ht="12.75" customHeight="1">
      <c r="A25" s="60">
        <v>24</v>
      </c>
      <c r="B25" s="65" t="s">
        <v>36</v>
      </c>
      <c r="C25" s="65" t="s">
        <v>37</v>
      </c>
      <c r="D25" s="65" t="s">
        <v>82</v>
      </c>
      <c r="E25" s="65">
        <v>2</v>
      </c>
      <c r="F25" s="65">
        <f>SUM(G25:O25)</f>
        <v>14</v>
      </c>
      <c r="G25" s="84"/>
      <c r="H25" s="65"/>
      <c r="I25" s="84"/>
      <c r="J25" s="65"/>
      <c r="K25" s="84"/>
      <c r="L25" s="65"/>
      <c r="M25" s="84"/>
      <c r="N25" s="65"/>
      <c r="O25" s="84">
        <v>14</v>
      </c>
      <c r="P25" s="59"/>
      <c r="Q25" s="56"/>
    </row>
    <row r="26" spans="1:17" ht="12.75" customHeight="1">
      <c r="A26" s="58"/>
      <c r="B26" s="58"/>
      <c r="C26" s="58"/>
      <c r="D26" s="58"/>
      <c r="E26" s="58"/>
      <c r="F26" s="58"/>
      <c r="G26" s="82"/>
      <c r="H26" s="58"/>
      <c r="I26" s="85"/>
      <c r="J26" s="59"/>
      <c r="K26" s="85"/>
      <c r="L26" s="59"/>
      <c r="M26" s="85"/>
      <c r="N26" s="59"/>
      <c r="O26" s="85"/>
      <c r="P26" s="59"/>
      <c r="Q26" s="57"/>
    </row>
    <row r="27" spans="1:17" ht="12.75" customHeight="1">
      <c r="A27" s="47"/>
      <c r="B27" s="46"/>
      <c r="C27" s="46"/>
      <c r="D27" s="47"/>
      <c r="E27" s="47"/>
      <c r="F27" s="47"/>
      <c r="G27" s="47"/>
      <c r="H27" s="47"/>
      <c r="I27" s="54"/>
      <c r="J27" s="54"/>
      <c r="K27" s="54"/>
      <c r="L27" s="54"/>
      <c r="M27" s="54"/>
      <c r="N27" s="54"/>
      <c r="O27" s="54"/>
      <c r="P27" s="54"/>
      <c r="Q27" s="14"/>
    </row>
    <row r="28" spans="1:17" ht="12.75" customHeight="1">
      <c r="A28" s="47"/>
      <c r="B28" s="46"/>
      <c r="C28" s="46"/>
      <c r="D28" s="47"/>
      <c r="E28" s="47"/>
      <c r="F28" s="47"/>
      <c r="G28" s="47"/>
      <c r="H28" s="47"/>
      <c r="I28" s="54"/>
      <c r="J28" s="54"/>
      <c r="K28" s="54"/>
      <c r="L28" s="54"/>
      <c r="M28" s="54"/>
      <c r="N28" s="54"/>
      <c r="O28" s="54"/>
      <c r="P28" s="54"/>
      <c r="Q28" s="14"/>
    </row>
    <row r="29" spans="1:17" ht="12.75" customHeight="1">
      <c r="A29" s="47"/>
      <c r="B29" s="46"/>
      <c r="C29" s="46"/>
      <c r="D29" s="47"/>
      <c r="E29" s="47"/>
      <c r="F29" s="47"/>
      <c r="G29" s="47"/>
      <c r="H29" s="47"/>
      <c r="I29" s="54"/>
      <c r="J29" s="54"/>
      <c r="K29" s="54"/>
      <c r="L29" s="54"/>
      <c r="M29" s="54"/>
      <c r="N29" s="54"/>
      <c r="O29" s="54"/>
      <c r="P29" s="54"/>
      <c r="Q29" s="14"/>
    </row>
    <row r="30" spans="1:17" ht="12.75" customHeight="1">
      <c r="A30" s="47"/>
      <c r="B30" s="46"/>
      <c r="C30" s="46"/>
      <c r="D30" s="47"/>
      <c r="E30" s="47"/>
      <c r="F30" s="47"/>
      <c r="G30" s="47"/>
      <c r="H30" s="47"/>
      <c r="I30" s="54"/>
      <c r="J30" s="54"/>
      <c r="K30" s="54"/>
      <c r="L30" s="54"/>
      <c r="M30" s="54"/>
      <c r="N30" s="54"/>
      <c r="O30" s="54"/>
      <c r="P30" s="54"/>
      <c r="Q30" s="14"/>
    </row>
    <row r="31" spans="1:17" ht="12.75" customHeight="1">
      <c r="A31" s="47"/>
      <c r="B31" s="46"/>
      <c r="C31" s="46"/>
      <c r="D31" s="47"/>
      <c r="E31" s="47"/>
      <c r="F31" s="47"/>
      <c r="G31" s="47"/>
      <c r="H31" s="47"/>
      <c r="I31" s="54"/>
      <c r="J31" s="54"/>
      <c r="K31" s="54"/>
      <c r="L31" s="54"/>
      <c r="M31" s="54"/>
      <c r="N31" s="54"/>
      <c r="O31" s="54"/>
      <c r="P31" s="54"/>
      <c r="Q31" s="14"/>
    </row>
    <row r="32" spans="1:17" ht="12.75" customHeight="1">
      <c r="A32" s="47"/>
      <c r="B32" s="46"/>
      <c r="C32" s="46"/>
      <c r="D32" s="47"/>
      <c r="E32" s="47"/>
      <c r="F32" s="47"/>
      <c r="G32" s="47"/>
      <c r="H32" s="47"/>
      <c r="I32" s="54"/>
      <c r="J32" s="54"/>
      <c r="K32" s="54"/>
      <c r="L32" s="54"/>
      <c r="M32" s="54"/>
      <c r="N32" s="54"/>
      <c r="O32" s="54"/>
      <c r="P32" s="54"/>
      <c r="Q32" s="14"/>
    </row>
    <row r="33" spans="1:17" ht="12.75" customHeight="1">
      <c r="A33" s="47"/>
      <c r="B33" s="46"/>
      <c r="C33" s="46"/>
      <c r="D33" s="47"/>
      <c r="E33" s="47"/>
      <c r="F33" s="47"/>
      <c r="G33" s="47"/>
      <c r="H33" s="47"/>
      <c r="I33" s="54"/>
      <c r="J33" s="54"/>
      <c r="K33" s="54"/>
      <c r="L33" s="54"/>
      <c r="M33" s="54"/>
      <c r="N33" s="54"/>
      <c r="O33" s="54"/>
      <c r="P33" s="54"/>
      <c r="Q33" s="14"/>
    </row>
    <row r="34" spans="1:17" ht="12.75" customHeight="1">
      <c r="A34" s="47"/>
      <c r="B34" s="46"/>
      <c r="C34" s="46"/>
      <c r="D34" s="47"/>
      <c r="E34" s="47"/>
      <c r="F34" s="47"/>
      <c r="G34" s="47"/>
      <c r="H34" s="47"/>
      <c r="I34" s="54"/>
      <c r="J34" s="54"/>
      <c r="K34" s="54"/>
      <c r="L34" s="54"/>
      <c r="M34" s="54"/>
      <c r="N34" s="54"/>
      <c r="O34" s="54"/>
      <c r="P34" s="54"/>
      <c r="Q34" s="14"/>
    </row>
    <row r="35" spans="1:17" ht="12.75" customHeight="1">
      <c r="A35" s="54"/>
      <c r="B35" s="17"/>
      <c r="C35" s="1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4"/>
    </row>
    <row r="36" spans="1:17" ht="12.75" customHeight="1">
      <c r="A36" s="54"/>
      <c r="B36" s="17"/>
      <c r="C36" s="17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4"/>
    </row>
    <row r="37" spans="1:17" ht="12.75" customHeight="1">
      <c r="A37" s="54"/>
      <c r="B37" s="17"/>
      <c r="C37" s="1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4"/>
    </row>
    <row r="38" spans="1:17" ht="12.75" customHeight="1">
      <c r="A38" s="54"/>
      <c r="B38" s="17"/>
      <c r="C38" s="17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4"/>
    </row>
    <row r="39" spans="1:17" ht="12.75" customHeight="1">
      <c r="A39" s="54"/>
      <c r="B39" s="17"/>
      <c r="C39" s="17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4"/>
    </row>
    <row r="40" spans="1:17" ht="12.75" customHeight="1">
      <c r="A40" s="54"/>
      <c r="B40" s="17"/>
      <c r="C40" s="17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4"/>
    </row>
    <row r="41" spans="1:17" ht="12.75" customHeight="1">
      <c r="A41" s="54"/>
      <c r="B41" s="17"/>
      <c r="C41" s="1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4"/>
    </row>
    <row r="42" spans="1:17" ht="12.75" customHeight="1">
      <c r="A42" s="54"/>
      <c r="B42" s="17"/>
      <c r="C42" s="1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4"/>
    </row>
    <row r="43" spans="1:17" ht="12.75" customHeight="1">
      <c r="A43" s="54"/>
      <c r="B43" s="17"/>
      <c r="C43" s="17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4"/>
    </row>
    <row r="44" spans="1:17" ht="12.75" customHeight="1">
      <c r="A44" s="54"/>
      <c r="B44" s="17"/>
      <c r="C44" s="1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4"/>
    </row>
    <row r="45" spans="1:17" ht="12.75" customHeight="1">
      <c r="A45" s="54"/>
      <c r="B45" s="17"/>
      <c r="C45" s="1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4"/>
    </row>
    <row r="46" spans="1:17" ht="12.75" customHeight="1">
      <c r="A46" s="54"/>
      <c r="B46" s="17"/>
      <c r="C46" s="1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4"/>
    </row>
    <row r="47" spans="1:17" ht="12.75" customHeight="1">
      <c r="A47" s="54"/>
      <c r="B47" s="17"/>
      <c r="C47" s="1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4"/>
    </row>
    <row r="48" spans="1:17" ht="12.75" customHeight="1">
      <c r="A48" s="54"/>
      <c r="B48" s="17"/>
      <c r="C48" s="1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2.75" customHeight="1">
      <c r="A49" s="54"/>
      <c r="B49" s="17"/>
      <c r="C49" s="1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4"/>
    </row>
    <row r="50" spans="1:17" ht="12.75" customHeight="1">
      <c r="A50" s="54"/>
      <c r="B50" s="17"/>
      <c r="C50" s="17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"/>
      <c r="Q50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9">
      <selection activeCell="I21" sqref="I21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7.8515625" style="0" bestFit="1" customWidth="1"/>
    <col min="5" max="5" width="7.140625" style="0" bestFit="1" customWidth="1"/>
    <col min="6" max="6" width="10.00390625" style="0" bestFit="1" customWidth="1"/>
    <col min="7" max="8" width="3.8515625" style="0" customWidth="1"/>
    <col min="9" max="9" width="6.7109375" style="0" customWidth="1"/>
    <col min="10" max="10" width="5.28125" style="0" bestFit="1" customWidth="1"/>
    <col min="11" max="12" width="8.28125" style="0" bestFit="1" customWidth="1"/>
    <col min="13" max="13" width="7.421875" style="0" bestFit="1" customWidth="1"/>
    <col min="14" max="15" width="4.28125" style="0" customWidth="1"/>
    <col min="16" max="16" width="10.00390625" style="0" bestFit="1" customWidth="1"/>
    <col min="17" max="17" width="8.00390625" style="0" bestFit="1" customWidth="1"/>
    <col min="18" max="16384" width="8.8515625" style="0" customWidth="1"/>
  </cols>
  <sheetData>
    <row r="1" spans="1:17" ht="12.75" customHeight="1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2" t="s">
        <v>46</v>
      </c>
      <c r="H1" s="1" t="s">
        <v>46</v>
      </c>
      <c r="I1" s="2" t="s">
        <v>47</v>
      </c>
      <c r="J1" s="1" t="s">
        <v>48</v>
      </c>
      <c r="K1" s="2" t="s">
        <v>49</v>
      </c>
      <c r="L1" s="1" t="s">
        <v>49</v>
      </c>
      <c r="M1" s="2" t="s">
        <v>50</v>
      </c>
      <c r="N1" s="1" t="s">
        <v>51</v>
      </c>
      <c r="O1" s="2" t="s">
        <v>51</v>
      </c>
      <c r="P1" s="1"/>
      <c r="Q1" s="74"/>
    </row>
    <row r="2" spans="1:21" ht="12.75" customHeight="1">
      <c r="A2" s="48">
        <v>1</v>
      </c>
      <c r="B2" s="48" t="s">
        <v>107</v>
      </c>
      <c r="C2" s="48" t="s">
        <v>108</v>
      </c>
      <c r="D2" s="48" t="s">
        <v>62</v>
      </c>
      <c r="E2" s="48">
        <v>1</v>
      </c>
      <c r="F2" s="48">
        <f aca="true" t="shared" si="0" ref="F2:F38">SUM(G2:O2)</f>
        <v>185</v>
      </c>
      <c r="G2" s="49">
        <v>15</v>
      </c>
      <c r="H2" s="48">
        <v>18</v>
      </c>
      <c r="I2" s="49">
        <v>24</v>
      </c>
      <c r="J2" s="48">
        <v>12</v>
      </c>
      <c r="K2" s="49"/>
      <c r="L2" s="48">
        <v>32</v>
      </c>
      <c r="M2" s="49"/>
      <c r="N2" s="48">
        <v>36</v>
      </c>
      <c r="O2" s="49">
        <v>48</v>
      </c>
      <c r="P2" s="48"/>
      <c r="Q2" s="75"/>
      <c r="R2" s="18"/>
      <c r="S2" s="18"/>
      <c r="T2" s="18"/>
      <c r="U2" s="18"/>
    </row>
    <row r="3" spans="1:20" ht="12.75" customHeight="1">
      <c r="A3" s="48">
        <v>2</v>
      </c>
      <c r="B3" s="48" t="s">
        <v>102</v>
      </c>
      <c r="C3" s="48" t="s">
        <v>103</v>
      </c>
      <c r="D3" s="48" t="s">
        <v>54</v>
      </c>
      <c r="E3" s="48">
        <v>1</v>
      </c>
      <c r="F3" s="48">
        <f t="shared" si="0"/>
        <v>114</v>
      </c>
      <c r="G3" s="49">
        <v>18</v>
      </c>
      <c r="H3" s="48">
        <v>5</v>
      </c>
      <c r="I3" s="49">
        <v>3</v>
      </c>
      <c r="J3" s="48">
        <v>32</v>
      </c>
      <c r="K3" s="49">
        <v>32</v>
      </c>
      <c r="L3" s="48">
        <v>24</v>
      </c>
      <c r="M3" s="49"/>
      <c r="N3" s="48"/>
      <c r="O3" s="49"/>
      <c r="P3" s="48"/>
      <c r="Q3" s="74"/>
      <c r="R3" s="18"/>
      <c r="S3" s="18"/>
      <c r="T3" s="18"/>
    </row>
    <row r="4" spans="1:20" ht="12.75" customHeight="1">
      <c r="A4" s="48">
        <v>3</v>
      </c>
      <c r="B4" s="48" t="s">
        <v>117</v>
      </c>
      <c r="C4" s="48" t="s">
        <v>118</v>
      </c>
      <c r="D4" s="48" t="s">
        <v>54</v>
      </c>
      <c r="E4" s="48">
        <v>1</v>
      </c>
      <c r="F4" s="48">
        <f t="shared" si="0"/>
        <v>105</v>
      </c>
      <c r="G4" s="49">
        <v>3</v>
      </c>
      <c r="H4" s="48"/>
      <c r="I4" s="49">
        <v>9</v>
      </c>
      <c r="J4" s="48">
        <v>15</v>
      </c>
      <c r="K4" s="49">
        <v>12</v>
      </c>
      <c r="L4" s="48"/>
      <c r="M4" s="49"/>
      <c r="N4" s="48">
        <v>30</v>
      </c>
      <c r="O4" s="49">
        <v>36</v>
      </c>
      <c r="P4" s="48"/>
      <c r="Q4" s="76"/>
      <c r="R4" s="18"/>
      <c r="S4" s="18"/>
      <c r="T4" s="18"/>
    </row>
    <row r="5" spans="1:20" ht="12.75" customHeight="1">
      <c r="A5" s="48">
        <v>4</v>
      </c>
      <c r="B5" s="48" t="s">
        <v>111</v>
      </c>
      <c r="C5" s="48" t="s">
        <v>112</v>
      </c>
      <c r="D5" s="48" t="s">
        <v>54</v>
      </c>
      <c r="E5" s="48">
        <v>1</v>
      </c>
      <c r="F5" s="48">
        <f t="shared" si="0"/>
        <v>104</v>
      </c>
      <c r="G5" s="49"/>
      <c r="H5" s="48"/>
      <c r="I5" s="49">
        <v>4</v>
      </c>
      <c r="J5" s="48"/>
      <c r="K5" s="49">
        <v>24</v>
      </c>
      <c r="L5" s="48">
        <v>12</v>
      </c>
      <c r="M5" s="49">
        <v>32</v>
      </c>
      <c r="N5" s="48">
        <v>24</v>
      </c>
      <c r="O5" s="49">
        <v>8</v>
      </c>
      <c r="P5" s="48"/>
      <c r="Q5" s="74"/>
      <c r="R5" s="18"/>
      <c r="S5" s="18"/>
      <c r="T5" s="18"/>
    </row>
    <row r="6" spans="1:20" ht="12.75" customHeight="1">
      <c r="A6" s="48">
        <v>5</v>
      </c>
      <c r="B6" s="48" t="s">
        <v>109</v>
      </c>
      <c r="C6" s="48" t="s">
        <v>110</v>
      </c>
      <c r="D6" s="48" t="s">
        <v>54</v>
      </c>
      <c r="E6" s="48">
        <v>1</v>
      </c>
      <c r="F6" s="48">
        <f t="shared" si="0"/>
        <v>83</v>
      </c>
      <c r="G6" s="49">
        <v>12</v>
      </c>
      <c r="H6" s="48">
        <v>15</v>
      </c>
      <c r="I6" s="49">
        <v>32</v>
      </c>
      <c r="J6" s="48">
        <v>24</v>
      </c>
      <c r="K6" s="49"/>
      <c r="L6" s="48"/>
      <c r="M6" s="49"/>
      <c r="N6" s="48"/>
      <c r="O6" s="49"/>
      <c r="P6" s="48"/>
      <c r="Q6" s="75"/>
      <c r="R6" s="18"/>
      <c r="S6" s="18"/>
      <c r="T6" s="18"/>
    </row>
    <row r="7" spans="1:20" ht="12.75" customHeight="1">
      <c r="A7" s="48">
        <v>6</v>
      </c>
      <c r="B7" s="48" t="s">
        <v>119</v>
      </c>
      <c r="C7" s="48" t="s">
        <v>120</v>
      </c>
      <c r="D7" s="48" t="s">
        <v>121</v>
      </c>
      <c r="E7" s="48">
        <v>2</v>
      </c>
      <c r="F7" s="48">
        <f t="shared" si="0"/>
        <v>80</v>
      </c>
      <c r="G7" s="49"/>
      <c r="H7" s="48"/>
      <c r="I7" s="49">
        <v>5</v>
      </c>
      <c r="J7" s="48"/>
      <c r="K7" s="49">
        <v>18</v>
      </c>
      <c r="L7" s="48">
        <v>15</v>
      </c>
      <c r="M7" s="49"/>
      <c r="N7" s="48">
        <v>18</v>
      </c>
      <c r="O7" s="49">
        <v>24</v>
      </c>
      <c r="P7" s="48"/>
      <c r="Q7" s="74"/>
      <c r="R7" s="18"/>
      <c r="S7" s="18"/>
      <c r="T7" s="18"/>
    </row>
    <row r="8" spans="1:20" ht="12.75" customHeight="1">
      <c r="A8" s="48">
        <v>7</v>
      </c>
      <c r="B8" s="48" t="s">
        <v>77</v>
      </c>
      <c r="C8" s="48" t="s">
        <v>128</v>
      </c>
      <c r="D8" s="48" t="s">
        <v>67</v>
      </c>
      <c r="E8" s="48">
        <v>2</v>
      </c>
      <c r="F8" s="48">
        <f t="shared" si="0"/>
        <v>75</v>
      </c>
      <c r="G8" s="49"/>
      <c r="H8" s="48"/>
      <c r="I8" s="49">
        <v>18</v>
      </c>
      <c r="J8" s="48">
        <v>9</v>
      </c>
      <c r="K8" s="49"/>
      <c r="L8" s="48"/>
      <c r="M8" s="49"/>
      <c r="N8" s="48">
        <v>48</v>
      </c>
      <c r="O8" s="49"/>
      <c r="P8" s="48"/>
      <c r="Q8" s="75"/>
      <c r="R8" s="18"/>
      <c r="S8" s="18"/>
      <c r="T8" s="18"/>
    </row>
    <row r="9" spans="1:20" ht="12.75" customHeight="1">
      <c r="A9" s="48">
        <v>8</v>
      </c>
      <c r="B9" s="48" t="s">
        <v>143</v>
      </c>
      <c r="C9" s="48" t="s">
        <v>144</v>
      </c>
      <c r="D9" s="48" t="s">
        <v>67</v>
      </c>
      <c r="E9" s="48">
        <v>2</v>
      </c>
      <c r="F9" s="48">
        <f t="shared" si="0"/>
        <v>70</v>
      </c>
      <c r="G9" s="49">
        <v>2</v>
      </c>
      <c r="H9" s="48">
        <v>4</v>
      </c>
      <c r="I9" s="49"/>
      <c r="J9" s="48"/>
      <c r="K9" s="49"/>
      <c r="L9" s="48"/>
      <c r="M9" s="49"/>
      <c r="N9" s="48">
        <v>64</v>
      </c>
      <c r="O9" s="49"/>
      <c r="P9" s="48"/>
      <c r="Q9" s="74"/>
      <c r="R9" s="18"/>
      <c r="S9" s="18"/>
      <c r="T9" s="18"/>
    </row>
    <row r="10" spans="1:20" ht="12.75" customHeight="1">
      <c r="A10" s="48">
        <v>9</v>
      </c>
      <c r="B10" s="48" t="s">
        <v>150</v>
      </c>
      <c r="C10" s="48" t="s">
        <v>151</v>
      </c>
      <c r="D10" s="48" t="s">
        <v>147</v>
      </c>
      <c r="E10" s="48">
        <v>1</v>
      </c>
      <c r="F10" s="48">
        <f t="shared" si="0"/>
        <v>68</v>
      </c>
      <c r="G10" s="49">
        <v>4</v>
      </c>
      <c r="H10" s="48"/>
      <c r="I10" s="49"/>
      <c r="J10" s="48"/>
      <c r="K10" s="49"/>
      <c r="L10" s="48"/>
      <c r="M10" s="49"/>
      <c r="N10" s="48"/>
      <c r="O10" s="49">
        <v>64</v>
      </c>
      <c r="P10" s="48"/>
      <c r="Q10" s="75"/>
      <c r="R10" s="18"/>
      <c r="S10" s="18"/>
      <c r="T10" s="18"/>
    </row>
    <row r="11" spans="1:20" ht="12.75" customHeight="1">
      <c r="A11" s="48">
        <v>10</v>
      </c>
      <c r="B11" s="48" t="s">
        <v>100</v>
      </c>
      <c r="C11" s="48" t="s">
        <v>101</v>
      </c>
      <c r="D11" s="48" t="s">
        <v>67</v>
      </c>
      <c r="E11" s="48">
        <v>2</v>
      </c>
      <c r="F11" s="48">
        <f t="shared" si="0"/>
        <v>56</v>
      </c>
      <c r="G11" s="49">
        <v>32</v>
      </c>
      <c r="H11" s="48">
        <v>24</v>
      </c>
      <c r="I11" s="49"/>
      <c r="J11" s="48"/>
      <c r="K11" s="49"/>
      <c r="L11" s="48"/>
      <c r="M11" s="49"/>
      <c r="N11" s="48"/>
      <c r="O11" s="49"/>
      <c r="P11" s="48"/>
      <c r="Q11" s="74"/>
      <c r="R11" s="18"/>
      <c r="S11" s="18"/>
      <c r="T11" s="18"/>
    </row>
    <row r="12" spans="1:20" ht="12.75" customHeight="1">
      <c r="A12" s="48">
        <v>11</v>
      </c>
      <c r="B12" s="48" t="s">
        <v>113</v>
      </c>
      <c r="C12" s="48" t="s">
        <v>114</v>
      </c>
      <c r="D12" s="48" t="s">
        <v>82</v>
      </c>
      <c r="E12" s="48">
        <v>2</v>
      </c>
      <c r="F12" s="48">
        <f t="shared" si="0"/>
        <v>54</v>
      </c>
      <c r="G12" s="49">
        <v>24</v>
      </c>
      <c r="H12" s="48">
        <v>12</v>
      </c>
      <c r="I12" s="49"/>
      <c r="J12" s="48">
        <v>18</v>
      </c>
      <c r="K12" s="49"/>
      <c r="L12" s="48"/>
      <c r="M12" s="49"/>
      <c r="N12" s="48"/>
      <c r="O12" s="49"/>
      <c r="P12" s="48"/>
      <c r="Q12" s="74"/>
      <c r="R12" s="18"/>
      <c r="S12" s="18"/>
      <c r="T12" s="18"/>
    </row>
    <row r="13" spans="1:20" ht="12.75" customHeight="1">
      <c r="A13" s="48">
        <v>11</v>
      </c>
      <c r="B13" s="48" t="s">
        <v>115</v>
      </c>
      <c r="C13" s="48" t="s">
        <v>116</v>
      </c>
      <c r="D13" s="48" t="s">
        <v>54</v>
      </c>
      <c r="E13" s="48">
        <v>1</v>
      </c>
      <c r="F13" s="48">
        <f t="shared" si="0"/>
        <v>54</v>
      </c>
      <c r="G13" s="49"/>
      <c r="H13" s="48"/>
      <c r="I13" s="49"/>
      <c r="J13" s="48">
        <v>2</v>
      </c>
      <c r="K13" s="49">
        <v>7</v>
      </c>
      <c r="L13" s="48">
        <v>7</v>
      </c>
      <c r="M13" s="49">
        <v>24</v>
      </c>
      <c r="N13" s="48">
        <v>8</v>
      </c>
      <c r="O13" s="49">
        <v>6</v>
      </c>
      <c r="P13" s="48"/>
      <c r="Q13" s="74"/>
      <c r="R13" s="18"/>
      <c r="S13" s="18"/>
      <c r="T13" s="18"/>
    </row>
    <row r="14" spans="1:20" ht="12.75" customHeight="1">
      <c r="A14" s="48">
        <v>13</v>
      </c>
      <c r="B14" s="48" t="s">
        <v>137</v>
      </c>
      <c r="C14" s="48" t="s">
        <v>8</v>
      </c>
      <c r="D14" s="48" t="s">
        <v>121</v>
      </c>
      <c r="E14" s="48">
        <v>2</v>
      </c>
      <c r="F14" s="48">
        <f t="shared" si="0"/>
        <v>35</v>
      </c>
      <c r="G14" s="49"/>
      <c r="H14" s="48"/>
      <c r="I14" s="49">
        <v>15</v>
      </c>
      <c r="J14" s="48"/>
      <c r="K14" s="49"/>
      <c r="L14" s="48"/>
      <c r="M14" s="49"/>
      <c r="N14" s="48">
        <v>2</v>
      </c>
      <c r="O14" s="49">
        <v>18</v>
      </c>
      <c r="P14" s="48"/>
      <c r="Q14" s="74"/>
      <c r="R14" s="18"/>
      <c r="S14" s="18"/>
      <c r="T14" s="18"/>
    </row>
    <row r="15" spans="1:20" ht="12.75" customHeight="1">
      <c r="A15" s="48">
        <v>14</v>
      </c>
      <c r="B15" s="48" t="s">
        <v>122</v>
      </c>
      <c r="C15" s="48" t="s">
        <v>123</v>
      </c>
      <c r="D15" s="48" t="s">
        <v>124</v>
      </c>
      <c r="E15" s="48">
        <v>1</v>
      </c>
      <c r="F15" s="48">
        <f t="shared" si="0"/>
        <v>33</v>
      </c>
      <c r="G15" s="49"/>
      <c r="H15" s="48"/>
      <c r="I15" s="49"/>
      <c r="J15" s="48"/>
      <c r="K15" s="49">
        <v>15</v>
      </c>
      <c r="L15" s="48">
        <v>18</v>
      </c>
      <c r="M15" s="49"/>
      <c r="N15" s="48"/>
      <c r="O15" s="49"/>
      <c r="P15" s="48"/>
      <c r="Q15" s="75"/>
      <c r="R15" s="18"/>
      <c r="S15" s="18"/>
      <c r="T15" s="18"/>
    </row>
    <row r="16" spans="1:17" ht="12.75" customHeight="1">
      <c r="A16" s="48">
        <v>15</v>
      </c>
      <c r="B16" s="48" t="s">
        <v>125</v>
      </c>
      <c r="C16" s="48" t="s">
        <v>126</v>
      </c>
      <c r="D16" s="48" t="s">
        <v>127</v>
      </c>
      <c r="E16" s="48">
        <v>2</v>
      </c>
      <c r="F16" s="48">
        <f t="shared" si="0"/>
        <v>32</v>
      </c>
      <c r="G16" s="49"/>
      <c r="H16" s="48">
        <v>32</v>
      </c>
      <c r="I16" s="49"/>
      <c r="J16" s="48"/>
      <c r="K16" s="49"/>
      <c r="L16" s="48"/>
      <c r="M16" s="49"/>
      <c r="N16" s="48"/>
      <c r="O16" s="49"/>
      <c r="P16" s="48"/>
      <c r="Q16" s="74"/>
    </row>
    <row r="17" spans="1:17" ht="12.75" customHeight="1">
      <c r="A17" s="48">
        <v>16</v>
      </c>
      <c r="B17" s="48" t="s">
        <v>28</v>
      </c>
      <c r="C17" s="48" t="s">
        <v>38</v>
      </c>
      <c r="D17" s="48" t="s">
        <v>54</v>
      </c>
      <c r="E17" s="48">
        <v>1</v>
      </c>
      <c r="F17" s="48">
        <f t="shared" si="0"/>
        <v>30</v>
      </c>
      <c r="G17" s="49"/>
      <c r="H17" s="48"/>
      <c r="I17" s="49"/>
      <c r="J17" s="48"/>
      <c r="K17" s="49"/>
      <c r="L17" s="48"/>
      <c r="M17" s="49"/>
      <c r="N17" s="48"/>
      <c r="O17" s="49">
        <v>30</v>
      </c>
      <c r="P17" s="48"/>
      <c r="Q17" s="75"/>
    </row>
    <row r="18" spans="1:17" ht="12.75" customHeight="1">
      <c r="A18" s="48">
        <v>17</v>
      </c>
      <c r="B18" s="48" t="s">
        <v>129</v>
      </c>
      <c r="C18" s="48" t="s">
        <v>130</v>
      </c>
      <c r="D18" s="48" t="s">
        <v>124</v>
      </c>
      <c r="E18" s="48">
        <v>1</v>
      </c>
      <c r="F18" s="48">
        <f t="shared" si="0"/>
        <v>20</v>
      </c>
      <c r="G18" s="49"/>
      <c r="H18" s="48"/>
      <c r="I18" s="49">
        <v>2</v>
      </c>
      <c r="J18" s="48"/>
      <c r="K18" s="49">
        <v>9</v>
      </c>
      <c r="L18" s="48">
        <v>9</v>
      </c>
      <c r="M18" s="49"/>
      <c r="N18" s="48"/>
      <c r="O18" s="49"/>
      <c r="P18" s="48"/>
      <c r="Q18" s="74"/>
    </row>
    <row r="19" spans="1:17" ht="12.75" customHeight="1">
      <c r="A19" s="48">
        <v>17</v>
      </c>
      <c r="B19" s="48" t="s">
        <v>2</v>
      </c>
      <c r="C19" s="48" t="s">
        <v>27</v>
      </c>
      <c r="D19" s="48" t="s">
        <v>172</v>
      </c>
      <c r="E19" s="48">
        <v>1</v>
      </c>
      <c r="F19" s="48">
        <f t="shared" si="0"/>
        <v>20</v>
      </c>
      <c r="G19" s="49"/>
      <c r="H19" s="48"/>
      <c r="I19" s="49"/>
      <c r="J19" s="48"/>
      <c r="K19" s="49"/>
      <c r="L19" s="48"/>
      <c r="M19" s="49"/>
      <c r="N19" s="48">
        <v>10</v>
      </c>
      <c r="O19" s="49">
        <v>10</v>
      </c>
      <c r="P19" s="48"/>
      <c r="Q19" s="75"/>
    </row>
    <row r="20" spans="1:17" ht="12.75" customHeight="1">
      <c r="A20" s="48">
        <v>19</v>
      </c>
      <c r="B20" s="48" t="s">
        <v>131</v>
      </c>
      <c r="C20" s="48" t="s">
        <v>132</v>
      </c>
      <c r="D20" s="48" t="s">
        <v>124</v>
      </c>
      <c r="E20" s="48">
        <v>1</v>
      </c>
      <c r="F20" s="48">
        <f t="shared" si="0"/>
        <v>19</v>
      </c>
      <c r="G20" s="49"/>
      <c r="H20" s="48"/>
      <c r="I20" s="49">
        <v>12</v>
      </c>
      <c r="J20" s="48">
        <v>7</v>
      </c>
      <c r="K20" s="49"/>
      <c r="L20" s="48"/>
      <c r="M20" s="49"/>
      <c r="N20" s="48"/>
      <c r="O20" s="49"/>
      <c r="P20" s="48"/>
      <c r="Q20" s="75"/>
    </row>
    <row r="21" spans="1:17" ht="12.75" customHeight="1">
      <c r="A21" s="48">
        <v>20</v>
      </c>
      <c r="B21" s="48" t="s">
        <v>133</v>
      </c>
      <c r="C21" s="48" t="s">
        <v>134</v>
      </c>
      <c r="D21" s="48" t="s">
        <v>67</v>
      </c>
      <c r="E21" s="48">
        <v>2</v>
      </c>
      <c r="F21" s="48">
        <f t="shared" si="0"/>
        <v>18</v>
      </c>
      <c r="G21" s="49"/>
      <c r="H21" s="48"/>
      <c r="I21" s="49"/>
      <c r="J21" s="48"/>
      <c r="K21" s="49"/>
      <c r="L21" s="48"/>
      <c r="M21" s="49">
        <v>18</v>
      </c>
      <c r="N21" s="48"/>
      <c r="O21" s="49"/>
      <c r="P21" s="48"/>
      <c r="Q21" s="75"/>
    </row>
    <row r="22" spans="1:17" ht="12.75" customHeight="1">
      <c r="A22" s="48">
        <v>20</v>
      </c>
      <c r="B22" s="48" t="s">
        <v>6</v>
      </c>
      <c r="C22" s="48" t="s">
        <v>7</v>
      </c>
      <c r="D22" s="48" t="s">
        <v>121</v>
      </c>
      <c r="E22" s="48">
        <v>2</v>
      </c>
      <c r="F22" s="48">
        <f t="shared" si="0"/>
        <v>18</v>
      </c>
      <c r="G22" s="49"/>
      <c r="H22" s="48"/>
      <c r="I22" s="49"/>
      <c r="J22" s="48"/>
      <c r="K22" s="49"/>
      <c r="L22" s="48"/>
      <c r="M22" s="49"/>
      <c r="N22" s="48">
        <v>4</v>
      </c>
      <c r="O22" s="49">
        <v>14</v>
      </c>
      <c r="P22" s="48"/>
      <c r="Q22" s="74"/>
    </row>
    <row r="23" spans="1:17" ht="12.75" customHeight="1">
      <c r="A23" s="48">
        <v>22</v>
      </c>
      <c r="B23" s="48" t="s">
        <v>135</v>
      </c>
      <c r="C23" s="48" t="s">
        <v>136</v>
      </c>
      <c r="D23" s="48" t="s">
        <v>106</v>
      </c>
      <c r="E23" s="48">
        <v>2</v>
      </c>
      <c r="F23" s="48">
        <f t="shared" si="0"/>
        <v>16</v>
      </c>
      <c r="G23" s="49">
        <v>9</v>
      </c>
      <c r="H23" s="48">
        <v>7</v>
      </c>
      <c r="I23" s="49"/>
      <c r="J23" s="48"/>
      <c r="K23" s="49"/>
      <c r="L23" s="48"/>
      <c r="M23" s="49"/>
      <c r="N23" s="48"/>
      <c r="O23" s="49"/>
      <c r="P23" s="48"/>
      <c r="Q23" s="74"/>
    </row>
    <row r="24" spans="1:17" ht="12.75" customHeight="1">
      <c r="A24" s="48">
        <v>23</v>
      </c>
      <c r="B24" s="48" t="s">
        <v>138</v>
      </c>
      <c r="C24" s="48" t="s">
        <v>139</v>
      </c>
      <c r="D24" s="48" t="s">
        <v>67</v>
      </c>
      <c r="E24" s="48">
        <v>2</v>
      </c>
      <c r="F24" s="48">
        <f t="shared" si="0"/>
        <v>15</v>
      </c>
      <c r="G24" s="49"/>
      <c r="H24" s="48"/>
      <c r="I24" s="49"/>
      <c r="J24" s="48"/>
      <c r="K24" s="49"/>
      <c r="L24" s="48"/>
      <c r="M24" s="49">
        <v>15</v>
      </c>
      <c r="N24" s="48"/>
      <c r="O24" s="49"/>
      <c r="P24" s="48"/>
      <c r="Q24" s="74"/>
    </row>
    <row r="25" spans="1:17" ht="12.75" customHeight="1">
      <c r="A25" s="48">
        <v>24</v>
      </c>
      <c r="B25" s="48" t="s">
        <v>0</v>
      </c>
      <c r="C25" s="48" t="s">
        <v>1</v>
      </c>
      <c r="D25" s="48" t="s">
        <v>67</v>
      </c>
      <c r="E25" s="48">
        <v>2</v>
      </c>
      <c r="F25" s="48">
        <f t="shared" si="0"/>
        <v>14</v>
      </c>
      <c r="G25" s="49"/>
      <c r="H25" s="48"/>
      <c r="I25" s="49"/>
      <c r="J25" s="48"/>
      <c r="K25" s="49"/>
      <c r="L25" s="48"/>
      <c r="M25" s="49"/>
      <c r="N25" s="48">
        <v>14</v>
      </c>
      <c r="O25" s="49"/>
      <c r="P25" s="48"/>
      <c r="Q25" s="74"/>
    </row>
    <row r="26" spans="1:17" ht="12.75" customHeight="1">
      <c r="A26" s="48">
        <v>25</v>
      </c>
      <c r="B26" s="48" t="s">
        <v>140</v>
      </c>
      <c r="C26" s="48" t="s">
        <v>141</v>
      </c>
      <c r="D26" s="48" t="s">
        <v>124</v>
      </c>
      <c r="E26" s="48">
        <v>1</v>
      </c>
      <c r="F26" s="48">
        <f t="shared" si="0"/>
        <v>11</v>
      </c>
      <c r="G26" s="49"/>
      <c r="H26" s="48"/>
      <c r="I26" s="49">
        <v>7</v>
      </c>
      <c r="J26" s="48">
        <v>4</v>
      </c>
      <c r="K26" s="49"/>
      <c r="L26" s="48"/>
      <c r="M26" s="49"/>
      <c r="N26" s="48"/>
      <c r="O26" s="49"/>
      <c r="P26" s="48"/>
      <c r="Q26" s="75"/>
    </row>
    <row r="27" spans="1:17" ht="12.75" customHeight="1">
      <c r="A27" s="48">
        <v>26</v>
      </c>
      <c r="B27" s="48" t="s">
        <v>117</v>
      </c>
      <c r="C27" s="48" t="s">
        <v>84</v>
      </c>
      <c r="D27" s="48" t="s">
        <v>57</v>
      </c>
      <c r="E27" s="48">
        <v>1</v>
      </c>
      <c r="F27" s="48">
        <f t="shared" si="0"/>
        <v>9</v>
      </c>
      <c r="G27" s="49"/>
      <c r="H27" s="48">
        <v>9</v>
      </c>
      <c r="I27" s="49"/>
      <c r="J27" s="48"/>
      <c r="K27" s="49"/>
      <c r="L27" s="48"/>
      <c r="M27" s="49"/>
      <c r="N27" s="48"/>
      <c r="O27" s="49"/>
      <c r="P27" s="48"/>
      <c r="Q27" s="75"/>
    </row>
    <row r="28" spans="1:17" ht="12.75" customHeight="1">
      <c r="A28" s="48">
        <v>27</v>
      </c>
      <c r="B28" s="48" t="s">
        <v>140</v>
      </c>
      <c r="C28" s="48" t="s">
        <v>142</v>
      </c>
      <c r="D28" s="48" t="s">
        <v>79</v>
      </c>
      <c r="E28" s="48">
        <v>2</v>
      </c>
      <c r="F28" s="48">
        <f t="shared" si="0"/>
        <v>7</v>
      </c>
      <c r="G28" s="49">
        <v>7</v>
      </c>
      <c r="H28" s="48"/>
      <c r="I28" s="49"/>
      <c r="J28" s="48"/>
      <c r="K28" s="49"/>
      <c r="L28" s="48"/>
      <c r="M28" s="49"/>
      <c r="N28" s="48"/>
      <c r="O28" s="49"/>
      <c r="P28" s="48"/>
      <c r="Q28" s="75"/>
    </row>
    <row r="29" spans="1:17" ht="12.75" customHeight="1">
      <c r="A29" s="48">
        <v>28</v>
      </c>
      <c r="B29" s="48" t="s">
        <v>4</v>
      </c>
      <c r="C29" s="48" t="s">
        <v>5</v>
      </c>
      <c r="D29" s="48" t="s">
        <v>67</v>
      </c>
      <c r="E29" s="48">
        <v>2</v>
      </c>
      <c r="F29" s="48">
        <f t="shared" si="0"/>
        <v>6</v>
      </c>
      <c r="G29" s="49"/>
      <c r="H29" s="48"/>
      <c r="I29" s="49"/>
      <c r="J29" s="48"/>
      <c r="K29" s="49"/>
      <c r="L29" s="48"/>
      <c r="M29" s="49"/>
      <c r="N29" s="48">
        <v>6</v>
      </c>
      <c r="O29" s="49"/>
      <c r="P29" s="48"/>
      <c r="Q29" s="8"/>
    </row>
    <row r="30" spans="1:17" ht="12.75" customHeight="1">
      <c r="A30" s="48">
        <v>29</v>
      </c>
      <c r="B30" s="48" t="s">
        <v>115</v>
      </c>
      <c r="C30" s="48" t="s">
        <v>149</v>
      </c>
      <c r="D30" s="48" t="s">
        <v>124</v>
      </c>
      <c r="E30" s="48">
        <v>1</v>
      </c>
      <c r="F30" s="48">
        <f t="shared" si="0"/>
        <v>5</v>
      </c>
      <c r="G30" s="49"/>
      <c r="H30" s="48"/>
      <c r="I30" s="49"/>
      <c r="J30" s="48"/>
      <c r="K30" s="49"/>
      <c r="L30" s="48">
        <v>5</v>
      </c>
      <c r="M30" s="49"/>
      <c r="N30" s="48"/>
      <c r="O30" s="49"/>
      <c r="P30" s="48"/>
      <c r="Q30" s="8"/>
    </row>
    <row r="31" spans="1:17" ht="12.75" customHeight="1">
      <c r="A31" s="48">
        <v>29</v>
      </c>
      <c r="B31" s="48" t="s">
        <v>145</v>
      </c>
      <c r="C31" s="48" t="s">
        <v>146</v>
      </c>
      <c r="D31" s="48" t="s">
        <v>147</v>
      </c>
      <c r="E31" s="48">
        <v>1</v>
      </c>
      <c r="F31" s="48">
        <f t="shared" si="0"/>
        <v>5</v>
      </c>
      <c r="G31" s="49">
        <v>5</v>
      </c>
      <c r="H31" s="48"/>
      <c r="I31" s="49"/>
      <c r="J31" s="48"/>
      <c r="K31" s="49"/>
      <c r="L31" s="48"/>
      <c r="M31" s="49"/>
      <c r="N31" s="48"/>
      <c r="O31" s="49"/>
      <c r="P31" s="48"/>
      <c r="Q31" s="3"/>
    </row>
    <row r="32" spans="1:17" ht="12.75" customHeight="1">
      <c r="A32" s="48">
        <v>29</v>
      </c>
      <c r="B32" s="48" t="s">
        <v>119</v>
      </c>
      <c r="C32" s="48" t="s">
        <v>148</v>
      </c>
      <c r="D32" s="48" t="s">
        <v>54</v>
      </c>
      <c r="E32" s="48">
        <v>1</v>
      </c>
      <c r="F32" s="48">
        <f t="shared" si="0"/>
        <v>5</v>
      </c>
      <c r="G32" s="49"/>
      <c r="H32" s="48"/>
      <c r="I32" s="49"/>
      <c r="J32" s="48">
        <v>5</v>
      </c>
      <c r="K32" s="49"/>
      <c r="L32" s="48"/>
      <c r="M32" s="49"/>
      <c r="N32" s="48"/>
      <c r="O32" s="49"/>
      <c r="P32" s="48"/>
      <c r="Q32" s="8"/>
    </row>
    <row r="33" spans="1:17" ht="12.75" customHeight="1">
      <c r="A33" s="48">
        <v>32</v>
      </c>
      <c r="B33" s="48" t="s">
        <v>32</v>
      </c>
      <c r="C33" s="48" t="s">
        <v>33</v>
      </c>
      <c r="D33" s="48" t="s">
        <v>54</v>
      </c>
      <c r="E33" s="48">
        <v>1</v>
      </c>
      <c r="F33" s="48">
        <f t="shared" si="0"/>
        <v>4</v>
      </c>
      <c r="G33" s="49"/>
      <c r="H33" s="48"/>
      <c r="I33" s="49"/>
      <c r="J33" s="48"/>
      <c r="K33" s="49"/>
      <c r="L33" s="48"/>
      <c r="M33" s="49"/>
      <c r="N33" s="48"/>
      <c r="O33" s="49">
        <v>4</v>
      </c>
      <c r="P33" s="48"/>
      <c r="Q33" s="3"/>
    </row>
    <row r="34" spans="1:17" ht="12.75" customHeight="1">
      <c r="A34" s="48">
        <v>33</v>
      </c>
      <c r="B34" s="48" t="s">
        <v>152</v>
      </c>
      <c r="C34" s="48" t="s">
        <v>153</v>
      </c>
      <c r="D34" s="48" t="s">
        <v>121</v>
      </c>
      <c r="E34" s="48">
        <v>2</v>
      </c>
      <c r="F34" s="48">
        <f t="shared" si="0"/>
        <v>3</v>
      </c>
      <c r="G34" s="49"/>
      <c r="H34" s="48">
        <v>3</v>
      </c>
      <c r="I34" s="49"/>
      <c r="J34" s="48"/>
      <c r="K34" s="49"/>
      <c r="L34" s="48"/>
      <c r="M34" s="49"/>
      <c r="N34" s="48"/>
      <c r="O34" s="49"/>
      <c r="P34" s="48"/>
      <c r="Q34" s="8"/>
    </row>
    <row r="35" spans="1:17" ht="12.75" customHeight="1">
      <c r="A35" s="48">
        <v>33</v>
      </c>
      <c r="B35" s="48" t="s">
        <v>88</v>
      </c>
      <c r="C35" s="48" t="s">
        <v>89</v>
      </c>
      <c r="D35" s="48" t="s">
        <v>90</v>
      </c>
      <c r="E35" s="48">
        <v>2</v>
      </c>
      <c r="F35" s="48">
        <f t="shared" si="0"/>
        <v>3</v>
      </c>
      <c r="G35" s="49">
        <v>1</v>
      </c>
      <c r="H35" s="48">
        <v>2</v>
      </c>
      <c r="I35" s="49"/>
      <c r="J35" s="48"/>
      <c r="K35" s="49"/>
      <c r="L35" s="48"/>
      <c r="M35" s="49"/>
      <c r="N35" s="48"/>
      <c r="O35" s="49"/>
      <c r="P35" s="48"/>
      <c r="Q35" s="3"/>
    </row>
    <row r="36" spans="1:17" ht="12.75" customHeight="1">
      <c r="A36" s="48">
        <v>33</v>
      </c>
      <c r="B36" s="48" t="s">
        <v>154</v>
      </c>
      <c r="C36" s="48" t="s">
        <v>155</v>
      </c>
      <c r="D36" s="48" t="s">
        <v>82</v>
      </c>
      <c r="E36" s="48">
        <v>2</v>
      </c>
      <c r="F36" s="48">
        <f t="shared" si="0"/>
        <v>3</v>
      </c>
      <c r="G36" s="49"/>
      <c r="H36" s="48"/>
      <c r="I36" s="49"/>
      <c r="J36" s="48">
        <v>3</v>
      </c>
      <c r="K36" s="49"/>
      <c r="L36" s="48"/>
      <c r="M36" s="49"/>
      <c r="N36" s="48"/>
      <c r="O36" s="49"/>
      <c r="P36" s="48"/>
      <c r="Q36" s="16"/>
    </row>
    <row r="37" spans="1:17" ht="12.75" customHeight="1">
      <c r="A37" s="48">
        <v>36</v>
      </c>
      <c r="B37" s="48" t="s">
        <v>156</v>
      </c>
      <c r="C37" s="48" t="s">
        <v>157</v>
      </c>
      <c r="D37" s="48" t="s">
        <v>82</v>
      </c>
      <c r="E37" s="48">
        <v>2</v>
      </c>
      <c r="F37" s="48">
        <f t="shared" si="0"/>
        <v>1</v>
      </c>
      <c r="G37" s="49"/>
      <c r="H37" s="48">
        <v>1</v>
      </c>
      <c r="I37" s="49"/>
      <c r="J37" s="48"/>
      <c r="K37" s="49"/>
      <c r="L37" s="48"/>
      <c r="M37" s="49"/>
      <c r="N37" s="48"/>
      <c r="O37" s="49"/>
      <c r="P37" s="48"/>
      <c r="Q37" s="3"/>
    </row>
    <row r="38" spans="1:17" ht="12.75" customHeight="1">
      <c r="A38" s="48">
        <v>37</v>
      </c>
      <c r="B38" s="48" t="s">
        <v>158</v>
      </c>
      <c r="C38" s="48" t="s">
        <v>159</v>
      </c>
      <c r="D38" s="48" t="s">
        <v>54</v>
      </c>
      <c r="E38" s="48">
        <v>1</v>
      </c>
      <c r="F38" s="48">
        <f t="shared" si="0"/>
        <v>1</v>
      </c>
      <c r="G38" s="49"/>
      <c r="H38" s="48"/>
      <c r="I38" s="49"/>
      <c r="J38" s="48">
        <v>1</v>
      </c>
      <c r="K38" s="49"/>
      <c r="L38" s="48"/>
      <c r="M38" s="49"/>
      <c r="N38" s="48"/>
      <c r="O38" s="49"/>
      <c r="P38" s="48"/>
      <c r="Q38" s="8"/>
    </row>
    <row r="39" spans="1:17" ht="12.75" customHeight="1">
      <c r="A39" s="9"/>
      <c r="B39" s="9"/>
      <c r="C39" s="9"/>
      <c r="D39" s="9"/>
      <c r="E39" s="9"/>
      <c r="F39" s="9"/>
      <c r="G39" s="7"/>
      <c r="H39" s="9"/>
      <c r="I39" s="7"/>
      <c r="J39" s="9"/>
      <c r="K39" s="7"/>
      <c r="L39" s="9"/>
      <c r="M39" s="7"/>
      <c r="N39" s="9"/>
      <c r="O39" s="7"/>
      <c r="P39" s="9"/>
      <c r="Q39" s="3"/>
    </row>
    <row r="40" spans="1:17" ht="12.75" customHeight="1">
      <c r="A40" s="9"/>
      <c r="B40" s="9"/>
      <c r="C40" s="9"/>
      <c r="D40" s="9"/>
      <c r="E40" s="9"/>
      <c r="F40" s="9"/>
      <c r="G40" s="7"/>
      <c r="H40" s="9"/>
      <c r="I40" s="7"/>
      <c r="J40" s="9"/>
      <c r="K40" s="7"/>
      <c r="L40" s="9"/>
      <c r="M40" s="7"/>
      <c r="N40" s="9"/>
      <c r="O40" s="7"/>
      <c r="P40" s="9"/>
      <c r="Q40" s="8"/>
    </row>
    <row r="41" spans="1:17" ht="12.75" customHeight="1">
      <c r="A41" s="9"/>
      <c r="B41" s="9"/>
      <c r="C41" s="9"/>
      <c r="D41" s="9"/>
      <c r="E41" s="9"/>
      <c r="F41" s="9"/>
      <c r="G41" s="7"/>
      <c r="H41" s="9"/>
      <c r="I41" s="7"/>
      <c r="J41" s="9"/>
      <c r="K41" s="7"/>
      <c r="L41" s="9"/>
      <c r="M41" s="7"/>
      <c r="N41" s="9"/>
      <c r="O41" s="7"/>
      <c r="P41" s="9"/>
      <c r="Q41" s="3"/>
    </row>
    <row r="42" spans="1:17" ht="12.75" customHeight="1">
      <c r="A42" s="9"/>
      <c r="B42" s="9"/>
      <c r="C42" s="9"/>
      <c r="D42" s="9"/>
      <c r="E42" s="9"/>
      <c r="F42" s="9"/>
      <c r="G42" s="7"/>
      <c r="H42" s="9"/>
      <c r="I42" s="7"/>
      <c r="J42" s="9"/>
      <c r="K42" s="7"/>
      <c r="L42" s="9"/>
      <c r="M42" s="7"/>
      <c r="N42" s="9"/>
      <c r="O42" s="7"/>
      <c r="P42" s="9"/>
      <c r="Q42" s="8"/>
    </row>
    <row r="43" spans="1:17" ht="12.75" customHeight="1">
      <c r="A43" s="9"/>
      <c r="B43" s="10"/>
      <c r="C43" s="10"/>
      <c r="D43" s="9"/>
      <c r="E43" s="9"/>
      <c r="F43" s="9"/>
      <c r="G43" s="7"/>
      <c r="H43" s="9"/>
      <c r="I43" s="7"/>
      <c r="J43" s="9"/>
      <c r="K43" s="7"/>
      <c r="L43" s="9"/>
      <c r="M43" s="7"/>
      <c r="N43" s="9"/>
      <c r="O43" s="7"/>
      <c r="P43" s="9"/>
      <c r="Q43" s="3"/>
    </row>
    <row r="44" spans="1:17" ht="12.75" customHeight="1">
      <c r="A44" s="9"/>
      <c r="B44" s="10"/>
      <c r="C44" s="10"/>
      <c r="D44" s="9"/>
      <c r="E44" s="9"/>
      <c r="F44" s="9"/>
      <c r="G44" s="7"/>
      <c r="H44" s="9"/>
      <c r="I44" s="7"/>
      <c r="J44" s="9"/>
      <c r="K44" s="7"/>
      <c r="L44" s="9"/>
      <c r="M44" s="7"/>
      <c r="N44" s="9"/>
      <c r="O44" s="7"/>
      <c r="P44" s="9"/>
      <c r="Q44" s="3"/>
    </row>
    <row r="45" spans="1:17" ht="12.75" customHeight="1">
      <c r="A45" s="9"/>
      <c r="B45" s="10"/>
      <c r="C45" s="10"/>
      <c r="D45" s="9"/>
      <c r="E45" s="9"/>
      <c r="F45" s="9"/>
      <c r="G45" s="7"/>
      <c r="H45" s="9"/>
      <c r="I45" s="7"/>
      <c r="J45" s="9"/>
      <c r="K45" s="7"/>
      <c r="L45" s="9"/>
      <c r="M45" s="7"/>
      <c r="N45" s="9"/>
      <c r="O45" s="7"/>
      <c r="P45" s="9"/>
      <c r="Q45" s="3"/>
    </row>
    <row r="46" spans="1:17" ht="12.75" customHeight="1">
      <c r="A46" s="9"/>
      <c r="B46" s="10"/>
      <c r="C46" s="10"/>
      <c r="D46" s="9"/>
      <c r="E46" s="9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3"/>
    </row>
    <row r="47" spans="1:17" ht="12.75" customHeight="1">
      <c r="A47" s="11"/>
      <c r="B47" s="12"/>
      <c r="C47" s="12"/>
      <c r="D47" s="11"/>
      <c r="E47" s="11"/>
      <c r="F47" s="11"/>
      <c r="G47" s="13"/>
      <c r="H47" s="11"/>
      <c r="I47" s="13"/>
      <c r="J47" s="11"/>
      <c r="K47" s="13"/>
      <c r="L47" s="11"/>
      <c r="M47" s="13"/>
      <c r="N47" s="11"/>
      <c r="O47" s="13"/>
      <c r="P47" s="15"/>
      <c r="Q47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L12" sqref="L12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8.7109375" style="0" bestFit="1" customWidth="1"/>
    <col min="4" max="4" width="6.7109375" style="0" bestFit="1" customWidth="1"/>
    <col min="5" max="5" width="7.140625" style="0" bestFit="1" customWidth="1"/>
    <col min="6" max="6" width="10.00390625" style="0" bestFit="1" customWidth="1"/>
    <col min="7" max="8" width="3.8515625" style="0" customWidth="1"/>
    <col min="9" max="9" width="6.7109375" style="0" bestFit="1" customWidth="1"/>
    <col min="10" max="10" width="5.28125" style="0" bestFit="1" customWidth="1"/>
    <col min="11" max="12" width="8.28125" style="0" bestFit="1" customWidth="1"/>
    <col min="13" max="13" width="7.421875" style="0" bestFit="1" customWidth="1"/>
    <col min="14" max="15" width="4.28125" style="0" customWidth="1"/>
    <col min="16" max="16" width="10.00390625" style="0" bestFit="1" customWidth="1"/>
    <col min="17" max="17" width="8.00390625" style="0" bestFit="1" customWidth="1"/>
    <col min="18" max="16384" width="8.8515625" style="0" customWidth="1"/>
  </cols>
  <sheetData>
    <row r="1" spans="1:17" ht="12.75" customHeight="1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2" t="s">
        <v>46</v>
      </c>
      <c r="H1" s="1" t="s">
        <v>46</v>
      </c>
      <c r="I1" s="2" t="s">
        <v>47</v>
      </c>
      <c r="J1" s="1" t="s">
        <v>48</v>
      </c>
      <c r="K1" s="2" t="s">
        <v>49</v>
      </c>
      <c r="L1" s="1" t="s">
        <v>49</v>
      </c>
      <c r="M1" s="2" t="s">
        <v>50</v>
      </c>
      <c r="N1" s="1" t="s">
        <v>51</v>
      </c>
      <c r="O1" s="2" t="s">
        <v>51</v>
      </c>
      <c r="P1" s="1"/>
      <c r="Q1" s="3"/>
    </row>
    <row r="2" spans="1:17" ht="12.75" customHeight="1">
      <c r="A2" s="4">
        <v>1</v>
      </c>
      <c r="B2" s="4" t="s">
        <v>160</v>
      </c>
      <c r="C2" s="4" t="s">
        <v>161</v>
      </c>
      <c r="D2" s="4" t="s">
        <v>162</v>
      </c>
      <c r="E2" s="4">
        <v>1</v>
      </c>
      <c r="F2" s="4">
        <f>SUM(G2:O2)</f>
        <v>680</v>
      </c>
      <c r="G2" s="6">
        <v>80</v>
      </c>
      <c r="H2" s="4">
        <v>80</v>
      </c>
      <c r="I2" s="6"/>
      <c r="J2" s="4"/>
      <c r="K2" s="6">
        <v>80</v>
      </c>
      <c r="L2" s="4">
        <v>80</v>
      </c>
      <c r="M2" s="6">
        <v>80</v>
      </c>
      <c r="N2" s="4">
        <v>140</v>
      </c>
      <c r="O2" s="6">
        <v>140</v>
      </c>
      <c r="P2" s="4"/>
      <c r="Q2" s="3"/>
    </row>
    <row r="3" spans="1:17" ht="12.75" customHeight="1">
      <c r="A3" s="53">
        <v>2</v>
      </c>
      <c r="B3" s="53" t="s">
        <v>20</v>
      </c>
      <c r="C3" s="53" t="s">
        <v>21</v>
      </c>
      <c r="D3" s="53" t="s">
        <v>218</v>
      </c>
      <c r="E3" s="53">
        <v>1</v>
      </c>
      <c r="F3" s="53">
        <f>SUM(G3:O3)</f>
        <v>320</v>
      </c>
      <c r="G3" s="61"/>
      <c r="H3" s="53"/>
      <c r="I3" s="61"/>
      <c r="J3" s="53"/>
      <c r="K3" s="61"/>
      <c r="L3" s="53"/>
      <c r="M3" s="61"/>
      <c r="N3" s="53">
        <v>160</v>
      </c>
      <c r="O3" s="61">
        <v>160</v>
      </c>
      <c r="P3" s="53"/>
      <c r="Q3" s="3"/>
    </row>
    <row r="4" spans="1:17" ht="12.75" customHeight="1">
      <c r="A4" s="58"/>
      <c r="B4" s="58"/>
      <c r="C4" s="58"/>
      <c r="D4" s="58"/>
      <c r="E4" s="58"/>
      <c r="F4" s="58"/>
      <c r="G4" s="64"/>
      <c r="H4" s="58"/>
      <c r="I4" s="64"/>
      <c r="J4" s="58"/>
      <c r="K4" s="64"/>
      <c r="L4" s="58"/>
      <c r="M4" s="64"/>
      <c r="N4" s="58"/>
      <c r="O4" s="64"/>
      <c r="P4" s="58"/>
      <c r="Q4" s="57"/>
    </row>
    <row r="5" spans="1:17" ht="12.75" customHeight="1">
      <c r="A5" s="47"/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4"/>
    </row>
    <row r="6" spans="1:17" ht="12.75" customHeight="1">
      <c r="A6" s="47"/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4"/>
    </row>
    <row r="7" spans="1:17" ht="12.75" customHeight="1">
      <c r="A7" s="47"/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14"/>
    </row>
    <row r="8" spans="1:17" ht="12.75" customHeight="1">
      <c r="A8" s="47"/>
      <c r="B8" s="4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4"/>
    </row>
    <row r="9" spans="1:17" ht="12.75" customHeight="1">
      <c r="A9" s="47"/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4"/>
    </row>
    <row r="10" spans="1:17" ht="12.75" customHeight="1">
      <c r="A10" s="47"/>
      <c r="B10" s="46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14"/>
    </row>
    <row r="11" spans="1:17" ht="12.75" customHeight="1">
      <c r="A11" s="47"/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14"/>
    </row>
    <row r="12" spans="1:17" ht="12.75" customHeight="1">
      <c r="A12" s="47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14"/>
    </row>
    <row r="13" spans="1:17" ht="12.75" customHeight="1">
      <c r="A13" s="47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14"/>
    </row>
    <row r="14" spans="1:17" ht="12.75" customHeight="1">
      <c r="A14" s="47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14"/>
    </row>
    <row r="15" spans="1:17" ht="12.75" customHeight="1">
      <c r="A15" s="47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4"/>
    </row>
    <row r="16" spans="1:17" ht="12.75" customHeight="1">
      <c r="A16" s="47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</row>
    <row r="17" spans="1:17" ht="12.75" customHeight="1">
      <c r="A17" s="47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4"/>
    </row>
    <row r="18" spans="1:17" ht="12.75" customHeight="1">
      <c r="A18" s="47"/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4"/>
    </row>
    <row r="19" spans="1:17" ht="12.75" customHeight="1">
      <c r="A19" s="47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14"/>
    </row>
    <row r="20" spans="1:17" ht="12.75" customHeight="1">
      <c r="A20" s="47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7"/>
    </row>
    <row r="21" spans="1:17" ht="12.75" customHeight="1">
      <c r="A21" s="47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4"/>
    </row>
    <row r="22" spans="1:17" ht="12.75" customHeight="1">
      <c r="A22" s="47"/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4"/>
    </row>
    <row r="23" spans="1:17" ht="12.75" customHeight="1">
      <c r="A23" s="47"/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4"/>
    </row>
    <row r="24" spans="1:17" ht="12.75" customHeight="1">
      <c r="A24" s="47"/>
      <c r="B24" s="46"/>
      <c r="C24" s="46"/>
      <c r="D24" s="47"/>
      <c r="E24" s="47"/>
      <c r="F24" s="47"/>
      <c r="G24" s="47"/>
      <c r="H24" s="47"/>
      <c r="I24" s="54"/>
      <c r="J24" s="54"/>
      <c r="K24" s="54"/>
      <c r="L24" s="54"/>
      <c r="M24" s="54"/>
      <c r="N24" s="54"/>
      <c r="O24" s="54"/>
      <c r="P24" s="54"/>
      <c r="Q24" s="14"/>
    </row>
    <row r="25" spans="1:17" ht="12.75" customHeight="1">
      <c r="A25" s="47"/>
      <c r="B25" s="46"/>
      <c r="C25" s="46"/>
      <c r="D25" s="47"/>
      <c r="E25" s="47"/>
      <c r="F25" s="47"/>
      <c r="G25" s="47"/>
      <c r="H25" s="47"/>
      <c r="I25" s="54"/>
      <c r="J25" s="54"/>
      <c r="K25" s="54"/>
      <c r="L25" s="54"/>
      <c r="M25" s="54"/>
      <c r="N25" s="54"/>
      <c r="O25" s="54"/>
      <c r="P25" s="54"/>
      <c r="Q25" s="14"/>
    </row>
    <row r="26" spans="1:17" ht="12.75" customHeight="1">
      <c r="A26" s="47"/>
      <c r="B26" s="46"/>
      <c r="C26" s="46"/>
      <c r="D26" s="47"/>
      <c r="E26" s="47"/>
      <c r="F26" s="47"/>
      <c r="G26" s="47"/>
      <c r="H26" s="47"/>
      <c r="I26" s="54"/>
      <c r="J26" s="54"/>
      <c r="K26" s="54"/>
      <c r="L26" s="54"/>
      <c r="M26" s="54"/>
      <c r="N26" s="54"/>
      <c r="O26" s="54"/>
      <c r="P26" s="54"/>
      <c r="Q26" s="14"/>
    </row>
    <row r="27" spans="1:17" ht="12.75" customHeight="1">
      <c r="A27" s="47"/>
      <c r="B27" s="46"/>
      <c r="C27" s="46"/>
      <c r="D27" s="47"/>
      <c r="E27" s="47"/>
      <c r="F27" s="47"/>
      <c r="G27" s="47"/>
      <c r="H27" s="47"/>
      <c r="I27" s="54"/>
      <c r="J27" s="54"/>
      <c r="K27" s="54"/>
      <c r="L27" s="54"/>
      <c r="M27" s="54"/>
      <c r="N27" s="54"/>
      <c r="O27" s="54"/>
      <c r="P27" s="54"/>
      <c r="Q27" s="14"/>
    </row>
    <row r="28" spans="1:17" ht="12.75" customHeight="1">
      <c r="A28" s="47"/>
      <c r="B28" s="46"/>
      <c r="C28" s="46"/>
      <c r="D28" s="47"/>
      <c r="E28" s="47"/>
      <c r="F28" s="47"/>
      <c r="G28" s="47"/>
      <c r="H28" s="47"/>
      <c r="I28" s="54"/>
      <c r="J28" s="54"/>
      <c r="K28" s="54"/>
      <c r="L28" s="54"/>
      <c r="M28" s="54"/>
      <c r="N28" s="54"/>
      <c r="O28" s="54"/>
      <c r="P28" s="54"/>
      <c r="Q28" s="14"/>
    </row>
    <row r="29" spans="1:17" ht="12.75" customHeight="1">
      <c r="A29" s="47"/>
      <c r="B29" s="46"/>
      <c r="C29" s="46"/>
      <c r="D29" s="47"/>
      <c r="E29" s="47"/>
      <c r="F29" s="47"/>
      <c r="G29" s="47"/>
      <c r="H29" s="47"/>
      <c r="I29" s="54"/>
      <c r="J29" s="54"/>
      <c r="K29" s="54"/>
      <c r="L29" s="54"/>
      <c r="M29" s="54"/>
      <c r="N29" s="54"/>
      <c r="O29" s="54"/>
      <c r="P29" s="54"/>
      <c r="Q29" s="14"/>
    </row>
    <row r="30" spans="1:17" ht="12.75" customHeight="1">
      <c r="A30" s="47"/>
      <c r="B30" s="46"/>
      <c r="C30" s="46"/>
      <c r="D30" s="47"/>
      <c r="E30" s="47"/>
      <c r="F30" s="47"/>
      <c r="G30" s="47"/>
      <c r="H30" s="47"/>
      <c r="I30" s="54"/>
      <c r="J30" s="54"/>
      <c r="K30" s="54"/>
      <c r="L30" s="54"/>
      <c r="M30" s="54"/>
      <c r="N30" s="54"/>
      <c r="O30" s="54"/>
      <c r="P30" s="54"/>
      <c r="Q30" s="14"/>
    </row>
    <row r="31" spans="1:17" ht="12.75" customHeight="1">
      <c r="A31" s="47"/>
      <c r="B31" s="46"/>
      <c r="C31" s="46"/>
      <c r="D31" s="47"/>
      <c r="E31" s="47"/>
      <c r="F31" s="47"/>
      <c r="G31" s="47"/>
      <c r="H31" s="47"/>
      <c r="I31" s="54"/>
      <c r="J31" s="54"/>
      <c r="K31" s="54"/>
      <c r="L31" s="54"/>
      <c r="M31" s="54"/>
      <c r="N31" s="54"/>
      <c r="O31" s="54"/>
      <c r="P31" s="54"/>
      <c r="Q31" s="14"/>
    </row>
    <row r="32" spans="1:17" ht="12.75" customHeight="1">
      <c r="A32" s="47"/>
      <c r="B32" s="46"/>
      <c r="C32" s="46"/>
      <c r="D32" s="47"/>
      <c r="E32" s="47"/>
      <c r="F32" s="47"/>
      <c r="G32" s="47"/>
      <c r="H32" s="47"/>
      <c r="I32" s="54"/>
      <c r="J32" s="54"/>
      <c r="K32" s="54"/>
      <c r="L32" s="54"/>
      <c r="M32" s="54"/>
      <c r="N32" s="54"/>
      <c r="O32" s="54"/>
      <c r="P32" s="54"/>
      <c r="Q32" s="14"/>
    </row>
    <row r="33" spans="1:17" ht="12.75" customHeight="1">
      <c r="A33" s="47"/>
      <c r="B33" s="46"/>
      <c r="C33" s="46"/>
      <c r="D33" s="47"/>
      <c r="E33" s="47"/>
      <c r="F33" s="47"/>
      <c r="G33" s="47"/>
      <c r="H33" s="47"/>
      <c r="I33" s="54"/>
      <c r="J33" s="54"/>
      <c r="K33" s="54"/>
      <c r="L33" s="54"/>
      <c r="M33" s="54"/>
      <c r="N33" s="54"/>
      <c r="O33" s="54"/>
      <c r="P33" s="54"/>
      <c r="Q33" s="14"/>
    </row>
    <row r="34" spans="1:17" ht="12.75" customHeight="1">
      <c r="A34" s="54"/>
      <c r="B34" s="17"/>
      <c r="C34" s="1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4"/>
    </row>
    <row r="35" spans="1:17" ht="12.75" customHeight="1">
      <c r="A35" s="54"/>
      <c r="B35" s="17"/>
      <c r="C35" s="1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4"/>
    </row>
    <row r="36" spans="1:17" ht="12.75" customHeight="1">
      <c r="A36" s="54"/>
      <c r="B36" s="17"/>
      <c r="C36" s="17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4"/>
    </row>
    <row r="37" spans="1:17" ht="12.75" customHeight="1">
      <c r="A37" s="54"/>
      <c r="B37" s="17"/>
      <c r="C37" s="1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4"/>
    </row>
    <row r="38" spans="1:17" ht="12.75" customHeight="1">
      <c r="A38" s="54"/>
      <c r="B38" s="17"/>
      <c r="C38" s="17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4"/>
    </row>
    <row r="39" spans="1:17" ht="12.75" customHeight="1">
      <c r="A39" s="54"/>
      <c r="B39" s="17"/>
      <c r="C39" s="17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4"/>
    </row>
    <row r="40" spans="1:17" ht="12.75" customHeight="1">
      <c r="A40" s="54"/>
      <c r="B40" s="17"/>
      <c r="C40" s="17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4"/>
    </row>
    <row r="41" spans="1:17" ht="12.75" customHeight="1">
      <c r="A41" s="54"/>
      <c r="B41" s="17"/>
      <c r="C41" s="1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4"/>
    </row>
    <row r="42" spans="1:17" ht="12.75" customHeight="1">
      <c r="A42" s="54"/>
      <c r="B42" s="17"/>
      <c r="C42" s="1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4"/>
    </row>
    <row r="43" spans="1:17" ht="12.75" customHeight="1">
      <c r="A43" s="54"/>
      <c r="B43" s="17"/>
      <c r="C43" s="17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4"/>
    </row>
    <row r="44" spans="1:17" ht="12.75" customHeight="1">
      <c r="A44" s="54"/>
      <c r="B44" s="17"/>
      <c r="C44" s="1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4"/>
    </row>
    <row r="45" spans="1:17" ht="12.75" customHeight="1">
      <c r="A45" s="54"/>
      <c r="B45" s="17"/>
      <c r="C45" s="1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4"/>
    </row>
    <row r="46" spans="1:17" ht="12.75" customHeight="1">
      <c r="A46" s="54"/>
      <c r="B46" s="17"/>
      <c r="C46" s="1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4"/>
    </row>
    <row r="47" spans="1:17" ht="12.75" customHeight="1">
      <c r="A47" s="54"/>
      <c r="B47" s="17"/>
      <c r="C47" s="1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4"/>
    </row>
    <row r="48" spans="1:17" ht="12.75" customHeight="1">
      <c r="A48" s="54"/>
      <c r="B48" s="17"/>
      <c r="C48" s="1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2.75" customHeight="1">
      <c r="A49" s="54"/>
      <c r="B49" s="17"/>
      <c r="C49" s="1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4"/>
    </row>
    <row r="50" spans="1:17" ht="12.75" customHeight="1">
      <c r="A50" s="54"/>
      <c r="B50" s="17"/>
      <c r="C50" s="17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"/>
      <c r="Q50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L2" sqref="L2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8.7109375" style="0" bestFit="1" customWidth="1"/>
    <col min="4" max="4" width="7.7109375" style="0" customWidth="1"/>
    <col min="5" max="5" width="7.140625" style="0" bestFit="1" customWidth="1"/>
    <col min="6" max="6" width="10.00390625" style="0" bestFit="1" customWidth="1"/>
    <col min="7" max="8" width="3.8515625" style="0" customWidth="1"/>
    <col min="9" max="9" width="6.7109375" style="0" bestFit="1" customWidth="1"/>
    <col min="10" max="10" width="5.28125" style="0" bestFit="1" customWidth="1"/>
    <col min="11" max="11" width="8.8515625" style="0" bestFit="1" customWidth="1"/>
    <col min="12" max="12" width="8.421875" style="0" bestFit="1" customWidth="1"/>
    <col min="13" max="13" width="7.421875" style="0" bestFit="1" customWidth="1"/>
    <col min="14" max="15" width="4.28125" style="0" customWidth="1"/>
    <col min="16" max="16" width="10.00390625" style="0" bestFit="1" customWidth="1"/>
    <col min="17" max="17" width="8.00390625" style="0" bestFit="1" customWidth="1"/>
    <col min="18" max="16384" width="8.8515625" style="0" customWidth="1"/>
  </cols>
  <sheetData>
    <row r="1" spans="1:19" ht="12.75" customHeight="1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2" t="s">
        <v>46</v>
      </c>
      <c r="H1" s="1" t="s">
        <v>46</v>
      </c>
      <c r="I1" s="2" t="s">
        <v>47</v>
      </c>
      <c r="J1" s="1" t="s">
        <v>48</v>
      </c>
      <c r="K1" s="2" t="s">
        <v>163</v>
      </c>
      <c r="L1" s="1" t="s">
        <v>49</v>
      </c>
      <c r="M1" s="2" t="s">
        <v>50</v>
      </c>
      <c r="N1" s="1" t="s">
        <v>51</v>
      </c>
      <c r="O1" s="2" t="s">
        <v>51</v>
      </c>
      <c r="P1" s="1"/>
      <c r="Q1" s="3"/>
      <c r="R1" s="18"/>
      <c r="S1" s="18"/>
    </row>
    <row r="2" spans="1:19" ht="12.75" customHeight="1">
      <c r="A2" s="4">
        <v>1</v>
      </c>
      <c r="B2" s="4" t="s">
        <v>164</v>
      </c>
      <c r="C2" s="4" t="s">
        <v>165</v>
      </c>
      <c r="D2" s="4" t="s">
        <v>54</v>
      </c>
      <c r="E2" s="4">
        <v>1</v>
      </c>
      <c r="F2" s="4">
        <f aca="true" t="shared" si="0" ref="F2:F19">SUM(G2:O2)</f>
        <v>296</v>
      </c>
      <c r="G2" s="6"/>
      <c r="H2" s="4"/>
      <c r="I2" s="6"/>
      <c r="J2" s="4">
        <v>42</v>
      </c>
      <c r="K2" s="6">
        <v>42</v>
      </c>
      <c r="L2" s="4"/>
      <c r="M2" s="6">
        <v>32</v>
      </c>
      <c r="N2" s="4">
        <v>96</v>
      </c>
      <c r="O2" s="6">
        <v>84</v>
      </c>
      <c r="P2" s="4"/>
      <c r="Q2" s="8"/>
      <c r="R2" s="18"/>
      <c r="S2" s="18"/>
    </row>
    <row r="3" spans="1:19" ht="12.75" customHeight="1">
      <c r="A3" s="4">
        <v>2</v>
      </c>
      <c r="B3" s="4" t="s">
        <v>175</v>
      </c>
      <c r="C3" s="4" t="s">
        <v>176</v>
      </c>
      <c r="D3" s="4" t="s">
        <v>82</v>
      </c>
      <c r="E3" s="4">
        <v>2</v>
      </c>
      <c r="F3" s="4">
        <f t="shared" si="0"/>
        <v>225</v>
      </c>
      <c r="G3" s="6">
        <v>24</v>
      </c>
      <c r="H3" s="4">
        <v>21</v>
      </c>
      <c r="I3" s="6"/>
      <c r="J3" s="4">
        <v>36</v>
      </c>
      <c r="K3" s="6"/>
      <c r="L3" s="4"/>
      <c r="M3" s="6"/>
      <c r="N3" s="4">
        <v>72</v>
      </c>
      <c r="O3" s="6">
        <v>72</v>
      </c>
      <c r="P3" s="4"/>
      <c r="Q3" s="3"/>
      <c r="R3" s="18"/>
      <c r="S3" s="18"/>
    </row>
    <row r="4" spans="1:19" ht="12.75" customHeight="1">
      <c r="A4" s="4">
        <v>3</v>
      </c>
      <c r="B4" s="4" t="s">
        <v>168</v>
      </c>
      <c r="C4" s="4" t="s">
        <v>169</v>
      </c>
      <c r="D4" s="4" t="s">
        <v>67</v>
      </c>
      <c r="E4" s="4">
        <v>2</v>
      </c>
      <c r="F4" s="4">
        <f t="shared" si="0"/>
        <v>192</v>
      </c>
      <c r="G4" s="6">
        <v>48</v>
      </c>
      <c r="H4" s="4">
        <v>48</v>
      </c>
      <c r="I4" s="6"/>
      <c r="J4" s="4"/>
      <c r="K4" s="6"/>
      <c r="L4" s="4"/>
      <c r="M4" s="6"/>
      <c r="N4" s="4"/>
      <c r="O4" s="6">
        <v>96</v>
      </c>
      <c r="P4" s="4"/>
      <c r="Q4" s="3"/>
      <c r="R4" s="18"/>
      <c r="S4" s="18"/>
    </row>
    <row r="5" spans="1:17" ht="12.75" customHeight="1">
      <c r="A5" s="4">
        <v>4</v>
      </c>
      <c r="B5" s="4" t="s">
        <v>173</v>
      </c>
      <c r="C5" s="4" t="s">
        <v>174</v>
      </c>
      <c r="D5" s="4" t="s">
        <v>67</v>
      </c>
      <c r="E5" s="4">
        <v>2</v>
      </c>
      <c r="F5" s="4">
        <f t="shared" si="0"/>
        <v>168</v>
      </c>
      <c r="G5" s="6">
        <v>42</v>
      </c>
      <c r="H5" s="4">
        <v>42</v>
      </c>
      <c r="I5" s="6"/>
      <c r="J5" s="4"/>
      <c r="K5" s="6"/>
      <c r="L5" s="4"/>
      <c r="M5" s="6"/>
      <c r="N5" s="4">
        <v>84</v>
      </c>
      <c r="O5" s="6"/>
      <c r="P5" s="4"/>
      <c r="Q5" s="3"/>
    </row>
    <row r="6" spans="1:17" ht="12.75" customHeight="1">
      <c r="A6" s="4">
        <v>4</v>
      </c>
      <c r="B6" s="4" t="s">
        <v>181</v>
      </c>
      <c r="C6" s="4" t="s">
        <v>182</v>
      </c>
      <c r="D6" s="4" t="s">
        <v>82</v>
      </c>
      <c r="E6" s="4">
        <v>2</v>
      </c>
      <c r="F6" s="4">
        <f t="shared" si="0"/>
        <v>168</v>
      </c>
      <c r="G6" s="6"/>
      <c r="H6" s="4"/>
      <c r="I6" s="6"/>
      <c r="J6" s="4">
        <v>48</v>
      </c>
      <c r="K6" s="6"/>
      <c r="L6" s="4"/>
      <c r="M6" s="6"/>
      <c r="N6" s="4">
        <v>64</v>
      </c>
      <c r="O6" s="6">
        <v>56</v>
      </c>
      <c r="P6" s="4"/>
      <c r="Q6" s="8"/>
    </row>
    <row r="7" spans="1:17" ht="12.75" customHeight="1">
      <c r="A7" s="4">
        <v>6</v>
      </c>
      <c r="B7" s="4" t="s">
        <v>11</v>
      </c>
      <c r="C7" s="4" t="s">
        <v>12</v>
      </c>
      <c r="D7" s="4" t="s">
        <v>54</v>
      </c>
      <c r="E7" s="4">
        <v>1</v>
      </c>
      <c r="F7" s="4">
        <f t="shared" si="0"/>
        <v>120</v>
      </c>
      <c r="G7" s="6"/>
      <c r="H7" s="4"/>
      <c r="I7" s="6"/>
      <c r="J7" s="4"/>
      <c r="K7" s="6"/>
      <c r="L7" s="4"/>
      <c r="M7" s="6"/>
      <c r="N7" s="4">
        <v>56</v>
      </c>
      <c r="O7" s="6">
        <v>64</v>
      </c>
      <c r="P7" s="4"/>
      <c r="Q7" s="3"/>
    </row>
    <row r="8" spans="1:17" ht="12.75" customHeight="1">
      <c r="A8" s="4">
        <v>7</v>
      </c>
      <c r="B8" s="4" t="s">
        <v>166</v>
      </c>
      <c r="C8" s="4" t="s">
        <v>167</v>
      </c>
      <c r="D8" s="4" t="s">
        <v>87</v>
      </c>
      <c r="E8" s="4">
        <v>2</v>
      </c>
      <c r="F8" s="4">
        <f t="shared" si="0"/>
        <v>116</v>
      </c>
      <c r="G8" s="6">
        <v>32</v>
      </c>
      <c r="H8" s="4">
        <v>36</v>
      </c>
      <c r="I8" s="6"/>
      <c r="J8" s="4"/>
      <c r="K8" s="6"/>
      <c r="L8" s="4"/>
      <c r="M8" s="6">
        <v>48</v>
      </c>
      <c r="N8" s="4"/>
      <c r="O8" s="6"/>
      <c r="P8" s="4"/>
      <c r="Q8" s="8"/>
    </row>
    <row r="9" spans="1:17" ht="12.75" customHeight="1">
      <c r="A9" s="4">
        <v>8</v>
      </c>
      <c r="B9" s="4" t="s">
        <v>170</v>
      </c>
      <c r="C9" s="4" t="s">
        <v>171</v>
      </c>
      <c r="D9" s="4" t="s">
        <v>172</v>
      </c>
      <c r="E9" s="4">
        <v>2</v>
      </c>
      <c r="F9" s="4">
        <f t="shared" si="0"/>
        <v>96</v>
      </c>
      <c r="G9" s="6"/>
      <c r="H9" s="4"/>
      <c r="I9" s="6"/>
      <c r="J9" s="4"/>
      <c r="K9" s="6">
        <v>48</v>
      </c>
      <c r="L9" s="4">
        <v>48</v>
      </c>
      <c r="M9" s="6"/>
      <c r="N9" s="4"/>
      <c r="O9" s="6"/>
      <c r="P9" s="4"/>
      <c r="Q9" s="3"/>
    </row>
    <row r="10" spans="1:17" ht="12.75" customHeight="1">
      <c r="A10" s="4">
        <v>9</v>
      </c>
      <c r="B10" s="4" t="s">
        <v>177</v>
      </c>
      <c r="C10" s="4" t="s">
        <v>178</v>
      </c>
      <c r="D10" s="4" t="s">
        <v>67</v>
      </c>
      <c r="E10" s="4">
        <v>2</v>
      </c>
      <c r="F10" s="4">
        <f t="shared" si="0"/>
        <v>72</v>
      </c>
      <c r="G10" s="6">
        <v>36</v>
      </c>
      <c r="H10" s="4">
        <v>12</v>
      </c>
      <c r="I10" s="6"/>
      <c r="J10" s="4"/>
      <c r="K10" s="6"/>
      <c r="L10" s="4"/>
      <c r="M10" s="6">
        <v>24</v>
      </c>
      <c r="N10" s="4"/>
      <c r="O10" s="6"/>
      <c r="P10" s="4"/>
      <c r="Q10" s="8"/>
    </row>
    <row r="11" spans="1:17" ht="12.75" customHeight="1">
      <c r="A11" s="4">
        <v>10</v>
      </c>
      <c r="B11" s="4" t="s">
        <v>179</v>
      </c>
      <c r="C11" s="4" t="s">
        <v>180</v>
      </c>
      <c r="D11" s="4" t="s">
        <v>87</v>
      </c>
      <c r="E11" s="4">
        <v>2</v>
      </c>
      <c r="F11" s="4">
        <f t="shared" si="0"/>
        <v>68</v>
      </c>
      <c r="G11" s="6"/>
      <c r="H11" s="4">
        <v>32</v>
      </c>
      <c r="I11" s="6"/>
      <c r="J11" s="4"/>
      <c r="K11" s="6"/>
      <c r="L11" s="4"/>
      <c r="M11" s="6">
        <v>36</v>
      </c>
      <c r="N11" s="4"/>
      <c r="O11" s="6"/>
      <c r="P11" s="4"/>
      <c r="Q11" s="3"/>
    </row>
    <row r="12" spans="1:17" ht="12.75" customHeight="1">
      <c r="A12" s="4">
        <v>11</v>
      </c>
      <c r="B12" s="4" t="s">
        <v>185</v>
      </c>
      <c r="C12" s="4" t="s">
        <v>186</v>
      </c>
      <c r="D12" s="4" t="s">
        <v>187</v>
      </c>
      <c r="E12" s="4">
        <v>2</v>
      </c>
      <c r="F12" s="4">
        <f t="shared" si="0"/>
        <v>45</v>
      </c>
      <c r="G12" s="6">
        <v>21</v>
      </c>
      <c r="H12" s="4">
        <v>24</v>
      </c>
      <c r="I12" s="6"/>
      <c r="J12" s="4"/>
      <c r="K12" s="6"/>
      <c r="L12" s="4"/>
      <c r="M12" s="6"/>
      <c r="N12" s="4"/>
      <c r="O12" s="6"/>
      <c r="P12" s="4"/>
      <c r="Q12" s="3"/>
    </row>
    <row r="13" spans="1:17" ht="12.75" customHeight="1">
      <c r="A13" s="4">
        <v>12</v>
      </c>
      <c r="B13" s="4" t="s">
        <v>183</v>
      </c>
      <c r="C13" s="4" t="s">
        <v>184</v>
      </c>
      <c r="D13" s="4" t="s">
        <v>57</v>
      </c>
      <c r="E13" s="4">
        <v>1</v>
      </c>
      <c r="F13" s="4">
        <f t="shared" si="0"/>
        <v>42</v>
      </c>
      <c r="G13" s="6"/>
      <c r="H13" s="4"/>
      <c r="I13" s="6"/>
      <c r="J13" s="4"/>
      <c r="K13" s="6"/>
      <c r="L13" s="4"/>
      <c r="M13" s="6">
        <v>42</v>
      </c>
      <c r="N13" s="4"/>
      <c r="O13" s="6"/>
      <c r="P13" s="4"/>
      <c r="Q13" s="3"/>
    </row>
    <row r="14" spans="1:17" ht="12.75" customHeight="1">
      <c r="A14" s="4">
        <v>13</v>
      </c>
      <c r="B14" s="4" t="s">
        <v>191</v>
      </c>
      <c r="C14" s="4" t="s">
        <v>192</v>
      </c>
      <c r="D14" s="4" t="s">
        <v>67</v>
      </c>
      <c r="E14" s="4">
        <v>2</v>
      </c>
      <c r="F14" s="4">
        <f t="shared" si="0"/>
        <v>28</v>
      </c>
      <c r="G14" s="6"/>
      <c r="H14" s="4"/>
      <c r="I14" s="6"/>
      <c r="J14" s="4"/>
      <c r="K14" s="6"/>
      <c r="L14" s="4"/>
      <c r="M14" s="6">
        <v>28</v>
      </c>
      <c r="N14" s="4"/>
      <c r="O14" s="6"/>
      <c r="P14" s="4"/>
      <c r="Q14" s="3"/>
    </row>
    <row r="15" spans="1:17" ht="12.75" customHeight="1">
      <c r="A15" s="4">
        <v>13</v>
      </c>
      <c r="B15" s="4" t="s">
        <v>188</v>
      </c>
      <c r="C15" s="4" t="s">
        <v>189</v>
      </c>
      <c r="D15" s="4" t="s">
        <v>190</v>
      </c>
      <c r="E15" s="4">
        <v>1</v>
      </c>
      <c r="F15" s="4">
        <f t="shared" si="0"/>
        <v>28</v>
      </c>
      <c r="G15" s="6"/>
      <c r="H15" s="4">
        <v>28</v>
      </c>
      <c r="I15" s="6"/>
      <c r="J15" s="4"/>
      <c r="K15" s="6"/>
      <c r="L15" s="4"/>
      <c r="M15" s="6"/>
      <c r="N15" s="4"/>
      <c r="O15" s="6"/>
      <c r="P15" s="4"/>
      <c r="Q15" s="8"/>
    </row>
    <row r="16" spans="1:17" ht="12.75" customHeight="1">
      <c r="A16" s="4">
        <v>13</v>
      </c>
      <c r="B16" s="4" t="s">
        <v>193</v>
      </c>
      <c r="C16" s="4" t="s">
        <v>194</v>
      </c>
      <c r="D16" s="4" t="s">
        <v>67</v>
      </c>
      <c r="E16" s="4">
        <v>2</v>
      </c>
      <c r="F16" s="4">
        <f t="shared" si="0"/>
        <v>28</v>
      </c>
      <c r="G16" s="6">
        <v>28</v>
      </c>
      <c r="H16" s="4"/>
      <c r="I16" s="6"/>
      <c r="J16" s="4"/>
      <c r="K16" s="6"/>
      <c r="L16" s="4"/>
      <c r="M16" s="6"/>
      <c r="N16" s="4"/>
      <c r="O16" s="6"/>
      <c r="P16" s="4"/>
      <c r="Q16" s="3"/>
    </row>
    <row r="17" spans="1:17" ht="12.75" customHeight="1">
      <c r="A17" s="4">
        <v>16</v>
      </c>
      <c r="B17" s="4" t="s">
        <v>195</v>
      </c>
      <c r="C17" s="4" t="s">
        <v>196</v>
      </c>
      <c r="D17" s="4" t="s">
        <v>82</v>
      </c>
      <c r="E17" s="4">
        <v>2</v>
      </c>
      <c r="F17" s="4">
        <f t="shared" si="0"/>
        <v>24</v>
      </c>
      <c r="G17" s="6">
        <v>15</v>
      </c>
      <c r="H17" s="4">
        <v>9</v>
      </c>
      <c r="I17" s="6"/>
      <c r="J17" s="4"/>
      <c r="K17" s="6"/>
      <c r="L17" s="4"/>
      <c r="M17" s="6"/>
      <c r="N17" s="4"/>
      <c r="O17" s="6"/>
      <c r="P17" s="4"/>
      <c r="Q17" s="8"/>
    </row>
    <row r="18" spans="1:17" ht="12.75" customHeight="1">
      <c r="A18" s="4">
        <v>17</v>
      </c>
      <c r="B18" s="4" t="s">
        <v>197</v>
      </c>
      <c r="C18" s="4" t="s">
        <v>198</v>
      </c>
      <c r="D18" s="4" t="s">
        <v>67</v>
      </c>
      <c r="E18" s="4">
        <v>2</v>
      </c>
      <c r="F18" s="4">
        <f t="shared" si="0"/>
        <v>15</v>
      </c>
      <c r="G18" s="6"/>
      <c r="H18" s="4">
        <v>15</v>
      </c>
      <c r="I18" s="6"/>
      <c r="J18" s="4"/>
      <c r="K18" s="6"/>
      <c r="L18" s="4"/>
      <c r="M18" s="6"/>
      <c r="N18" s="4"/>
      <c r="O18" s="6"/>
      <c r="P18" s="4"/>
      <c r="Q18" s="3"/>
    </row>
    <row r="19" spans="1:17" ht="12.75" customHeight="1">
      <c r="A19" s="4">
        <v>18</v>
      </c>
      <c r="B19" s="4" t="s">
        <v>199</v>
      </c>
      <c r="C19" s="4" t="s">
        <v>200</v>
      </c>
      <c r="D19" s="4" t="s">
        <v>147</v>
      </c>
      <c r="E19" s="4">
        <v>1</v>
      </c>
      <c r="F19" s="4">
        <f t="shared" si="0"/>
        <v>12</v>
      </c>
      <c r="G19" s="6">
        <v>12</v>
      </c>
      <c r="H19" s="4"/>
      <c r="I19" s="6"/>
      <c r="J19" s="4"/>
      <c r="K19" s="6"/>
      <c r="L19" s="4"/>
      <c r="M19" s="6"/>
      <c r="N19" s="4"/>
      <c r="O19" s="6"/>
      <c r="P19" s="4"/>
      <c r="Q19" s="8"/>
    </row>
    <row r="20" spans="1:17" ht="12.75" customHeight="1">
      <c r="A20" s="4"/>
      <c r="B20" s="4"/>
      <c r="C20" s="4"/>
      <c r="D20" s="4"/>
      <c r="E20" s="4"/>
      <c r="F20" s="4"/>
      <c r="G20" s="6"/>
      <c r="H20" s="4"/>
      <c r="I20" s="6"/>
      <c r="J20" s="4"/>
      <c r="K20" s="6"/>
      <c r="L20" s="4"/>
      <c r="M20" s="6"/>
      <c r="N20" s="4"/>
      <c r="O20" s="6"/>
      <c r="P20" s="4"/>
      <c r="Q20" s="8"/>
    </row>
    <row r="21" spans="1:17" ht="12.75" customHeight="1">
      <c r="A21" s="4"/>
      <c r="B21" s="4"/>
      <c r="C21" s="4"/>
      <c r="D21" s="4"/>
      <c r="E21" s="4"/>
      <c r="F21" s="4"/>
      <c r="G21" s="6"/>
      <c r="H21" s="4"/>
      <c r="I21" s="6"/>
      <c r="J21" s="4"/>
      <c r="K21" s="6"/>
      <c r="L21" s="4"/>
      <c r="M21" s="6"/>
      <c r="N21" s="4"/>
      <c r="O21" s="6"/>
      <c r="P21" s="4"/>
      <c r="Q21" s="8"/>
    </row>
    <row r="22" spans="1:17" ht="12.75" customHeight="1">
      <c r="A22" s="4"/>
      <c r="B22" s="4"/>
      <c r="C22" s="4"/>
      <c r="D22" s="4"/>
      <c r="E22" s="4"/>
      <c r="F22" s="4"/>
      <c r="G22" s="6"/>
      <c r="H22" s="4"/>
      <c r="I22" s="6"/>
      <c r="J22" s="4"/>
      <c r="K22" s="6"/>
      <c r="L22" s="4"/>
      <c r="M22" s="6"/>
      <c r="N22" s="4"/>
      <c r="O22" s="6"/>
      <c r="P22" s="4"/>
      <c r="Q22" s="3"/>
    </row>
    <row r="23" spans="1:17" ht="12.75" customHeight="1">
      <c r="A23" s="4"/>
      <c r="B23" s="5"/>
      <c r="C23" s="5"/>
      <c r="D23" s="4"/>
      <c r="E23" s="4"/>
      <c r="F23" s="4"/>
      <c r="G23" s="6"/>
      <c r="H23" s="4"/>
      <c r="I23" s="6"/>
      <c r="J23" s="4"/>
      <c r="K23" s="6"/>
      <c r="L23" s="4"/>
      <c r="M23" s="6"/>
      <c r="N23" s="4"/>
      <c r="O23" s="6"/>
      <c r="P23" s="4"/>
      <c r="Q23" s="3"/>
    </row>
    <row r="24" spans="1:17" ht="12.75" customHeight="1">
      <c r="A24" s="4"/>
      <c r="B24" s="5"/>
      <c r="C24" s="5"/>
      <c r="D24" s="4"/>
      <c r="E24" s="4"/>
      <c r="F24" s="4"/>
      <c r="G24" s="6"/>
      <c r="H24" s="4"/>
      <c r="I24" s="7"/>
      <c r="J24" s="9"/>
      <c r="K24" s="7"/>
      <c r="L24" s="9"/>
      <c r="M24" s="7"/>
      <c r="N24" s="9"/>
      <c r="O24" s="7"/>
      <c r="P24" s="9"/>
      <c r="Q24" s="3"/>
    </row>
    <row r="25" spans="1:17" ht="12.75" customHeight="1">
      <c r="A25" s="4"/>
      <c r="B25" s="5"/>
      <c r="C25" s="5"/>
      <c r="D25" s="4"/>
      <c r="E25" s="4"/>
      <c r="F25" s="4"/>
      <c r="G25" s="6"/>
      <c r="H25" s="4"/>
      <c r="I25" s="7"/>
      <c r="J25" s="9"/>
      <c r="K25" s="7"/>
      <c r="L25" s="9"/>
      <c r="M25" s="7"/>
      <c r="N25" s="9"/>
      <c r="O25" s="7"/>
      <c r="P25" s="9"/>
      <c r="Q25" s="3"/>
    </row>
    <row r="26" spans="1:17" ht="12.75" customHeight="1">
      <c r="A26" s="4"/>
      <c r="B26" s="5"/>
      <c r="C26" s="5"/>
      <c r="D26" s="4"/>
      <c r="E26" s="4"/>
      <c r="F26" s="4"/>
      <c r="G26" s="6"/>
      <c r="H26" s="4"/>
      <c r="I26" s="7"/>
      <c r="J26" s="9"/>
      <c r="K26" s="7"/>
      <c r="L26" s="9"/>
      <c r="M26" s="7"/>
      <c r="N26" s="9"/>
      <c r="O26" s="7"/>
      <c r="P26" s="9"/>
      <c r="Q26" s="8"/>
    </row>
    <row r="27" spans="1:17" ht="12.75" customHeight="1">
      <c r="A27" s="4"/>
      <c r="B27" s="5"/>
      <c r="C27" s="5"/>
      <c r="D27" s="4"/>
      <c r="E27" s="4"/>
      <c r="F27" s="4"/>
      <c r="G27" s="6"/>
      <c r="H27" s="4"/>
      <c r="I27" s="7"/>
      <c r="J27" s="9"/>
      <c r="K27" s="7"/>
      <c r="L27" s="9"/>
      <c r="M27" s="7"/>
      <c r="N27" s="9"/>
      <c r="O27" s="7"/>
      <c r="P27" s="9"/>
      <c r="Q27" s="8"/>
    </row>
    <row r="28" spans="1:17" ht="12.75" customHeight="1">
      <c r="A28" s="4"/>
      <c r="B28" s="5"/>
      <c r="C28" s="5"/>
      <c r="D28" s="4"/>
      <c r="E28" s="4"/>
      <c r="F28" s="4"/>
      <c r="G28" s="6"/>
      <c r="H28" s="4"/>
      <c r="I28" s="7"/>
      <c r="J28" s="9"/>
      <c r="K28" s="7"/>
      <c r="L28" s="9"/>
      <c r="M28" s="7"/>
      <c r="N28" s="9"/>
      <c r="O28" s="7"/>
      <c r="P28" s="9"/>
      <c r="Q28" s="3"/>
    </row>
    <row r="29" spans="1:17" ht="12.75" customHeight="1">
      <c r="A29" s="4"/>
      <c r="B29" s="5"/>
      <c r="C29" s="5"/>
      <c r="D29" s="4"/>
      <c r="E29" s="4"/>
      <c r="F29" s="4"/>
      <c r="G29" s="6"/>
      <c r="H29" s="4"/>
      <c r="I29" s="7"/>
      <c r="J29" s="9"/>
      <c r="K29" s="7"/>
      <c r="L29" s="9"/>
      <c r="M29" s="7"/>
      <c r="N29" s="9"/>
      <c r="O29" s="7"/>
      <c r="P29" s="9"/>
      <c r="Q29" s="8"/>
    </row>
    <row r="30" spans="1:17" ht="12.75" customHeight="1">
      <c r="A30" s="4"/>
      <c r="B30" s="5"/>
      <c r="C30" s="5"/>
      <c r="D30" s="4"/>
      <c r="E30" s="4"/>
      <c r="F30" s="4"/>
      <c r="G30" s="6"/>
      <c r="H30" s="4"/>
      <c r="I30" s="7"/>
      <c r="J30" s="9"/>
      <c r="K30" s="7"/>
      <c r="L30" s="9"/>
      <c r="M30" s="7"/>
      <c r="N30" s="9"/>
      <c r="O30" s="7"/>
      <c r="P30" s="9"/>
      <c r="Q30" s="8"/>
    </row>
    <row r="31" spans="1:17" ht="12.75" customHeight="1">
      <c r="A31" s="4"/>
      <c r="B31" s="5"/>
      <c r="C31" s="5"/>
      <c r="D31" s="4"/>
      <c r="E31" s="4"/>
      <c r="F31" s="4"/>
      <c r="G31" s="6"/>
      <c r="H31" s="4"/>
      <c r="I31" s="7"/>
      <c r="J31" s="9"/>
      <c r="K31" s="7"/>
      <c r="L31" s="9"/>
      <c r="M31" s="7"/>
      <c r="N31" s="9"/>
      <c r="O31" s="7"/>
      <c r="P31" s="9"/>
      <c r="Q31" s="3"/>
    </row>
    <row r="32" spans="1:17" ht="12.75" customHeight="1">
      <c r="A32" s="4"/>
      <c r="B32" s="5"/>
      <c r="C32" s="5"/>
      <c r="D32" s="4"/>
      <c r="E32" s="4"/>
      <c r="F32" s="4"/>
      <c r="G32" s="6"/>
      <c r="H32" s="4"/>
      <c r="I32" s="7"/>
      <c r="J32" s="9"/>
      <c r="K32" s="7"/>
      <c r="L32" s="9"/>
      <c r="M32" s="7"/>
      <c r="N32" s="9"/>
      <c r="O32" s="7"/>
      <c r="P32" s="9"/>
      <c r="Q32" s="8"/>
    </row>
    <row r="33" spans="1:17" ht="12.75" customHeight="1">
      <c r="A33" s="4"/>
      <c r="B33" s="5"/>
      <c r="C33" s="5"/>
      <c r="D33" s="4"/>
      <c r="E33" s="4"/>
      <c r="F33" s="4"/>
      <c r="G33" s="6"/>
      <c r="H33" s="4"/>
      <c r="I33" s="7"/>
      <c r="J33" s="9"/>
      <c r="K33" s="7"/>
      <c r="L33" s="9"/>
      <c r="M33" s="7"/>
      <c r="N33" s="9"/>
      <c r="O33" s="7"/>
      <c r="P33" s="9"/>
      <c r="Q33" s="3"/>
    </row>
    <row r="34" spans="1:17" ht="12.75" customHeight="1">
      <c r="A34" s="9"/>
      <c r="B34" s="10"/>
      <c r="C34" s="10"/>
      <c r="D34" s="9"/>
      <c r="E34" s="9"/>
      <c r="F34" s="9"/>
      <c r="G34" s="7"/>
      <c r="H34" s="9"/>
      <c r="I34" s="7"/>
      <c r="J34" s="9"/>
      <c r="K34" s="7"/>
      <c r="L34" s="9"/>
      <c r="M34" s="7"/>
      <c r="N34" s="9"/>
      <c r="O34" s="7"/>
      <c r="P34" s="9"/>
      <c r="Q34" s="8"/>
    </row>
    <row r="35" spans="1:17" ht="12.75" customHeight="1">
      <c r="A35" s="9"/>
      <c r="B35" s="10"/>
      <c r="C35" s="10"/>
      <c r="D35" s="9"/>
      <c r="E35" s="9"/>
      <c r="F35" s="9"/>
      <c r="G35" s="7"/>
      <c r="H35" s="9"/>
      <c r="I35" s="7"/>
      <c r="J35" s="9"/>
      <c r="K35" s="7"/>
      <c r="L35" s="9"/>
      <c r="M35" s="7"/>
      <c r="N35" s="9"/>
      <c r="O35" s="7"/>
      <c r="P35" s="9"/>
      <c r="Q35" s="3"/>
    </row>
    <row r="36" spans="1:17" ht="12.75" customHeight="1">
      <c r="A36" s="9"/>
      <c r="B36" s="10"/>
      <c r="C36" s="10"/>
      <c r="D36" s="9"/>
      <c r="E36" s="9"/>
      <c r="F36" s="9"/>
      <c r="G36" s="7"/>
      <c r="H36" s="9"/>
      <c r="I36" s="7"/>
      <c r="J36" s="9"/>
      <c r="K36" s="7"/>
      <c r="L36" s="9"/>
      <c r="M36" s="7"/>
      <c r="N36" s="9"/>
      <c r="O36" s="7"/>
      <c r="P36" s="9"/>
      <c r="Q36" s="3"/>
    </row>
    <row r="37" spans="1:17" ht="12.75" customHeight="1">
      <c r="A37" s="9"/>
      <c r="B37" s="10"/>
      <c r="C37" s="10"/>
      <c r="D37" s="9"/>
      <c r="E37" s="9"/>
      <c r="F37" s="9"/>
      <c r="G37" s="7"/>
      <c r="H37" s="9"/>
      <c r="I37" s="7"/>
      <c r="J37" s="9"/>
      <c r="K37" s="7"/>
      <c r="L37" s="9"/>
      <c r="M37" s="7"/>
      <c r="N37" s="9"/>
      <c r="O37" s="7"/>
      <c r="P37" s="9"/>
      <c r="Q37" s="3"/>
    </row>
    <row r="38" spans="1:17" ht="12.75" customHeight="1">
      <c r="A38" s="9"/>
      <c r="B38" s="10"/>
      <c r="C38" s="10"/>
      <c r="D38" s="9"/>
      <c r="E38" s="9"/>
      <c r="F38" s="9"/>
      <c r="G38" s="7"/>
      <c r="H38" s="9"/>
      <c r="I38" s="7"/>
      <c r="J38" s="9"/>
      <c r="K38" s="7"/>
      <c r="L38" s="9"/>
      <c r="M38" s="7"/>
      <c r="N38" s="9"/>
      <c r="O38" s="7"/>
      <c r="P38" s="9"/>
      <c r="Q38" s="8"/>
    </row>
    <row r="39" spans="1:17" ht="12.75" customHeight="1">
      <c r="A39" s="9"/>
      <c r="B39" s="10"/>
      <c r="C39" s="10"/>
      <c r="D39" s="9"/>
      <c r="E39" s="9"/>
      <c r="F39" s="9"/>
      <c r="G39" s="7"/>
      <c r="H39" s="9"/>
      <c r="I39" s="7"/>
      <c r="J39" s="9"/>
      <c r="K39" s="7"/>
      <c r="L39" s="9"/>
      <c r="M39" s="7"/>
      <c r="N39" s="9"/>
      <c r="O39" s="7"/>
      <c r="P39" s="9"/>
      <c r="Q39" s="3"/>
    </row>
    <row r="40" spans="1:17" ht="12.75" customHeight="1">
      <c r="A40" s="9"/>
      <c r="B40" s="10"/>
      <c r="C40" s="10"/>
      <c r="D40" s="9"/>
      <c r="E40" s="9"/>
      <c r="F40" s="9"/>
      <c r="G40" s="7"/>
      <c r="H40" s="9"/>
      <c r="I40" s="7"/>
      <c r="J40" s="9"/>
      <c r="K40" s="7"/>
      <c r="L40" s="9"/>
      <c r="M40" s="7"/>
      <c r="N40" s="9"/>
      <c r="O40" s="7"/>
      <c r="P40" s="9"/>
      <c r="Q40" s="8"/>
    </row>
    <row r="41" spans="1:17" ht="12.75" customHeight="1">
      <c r="A41" s="9"/>
      <c r="B41" s="10"/>
      <c r="C41" s="10"/>
      <c r="D41" s="9"/>
      <c r="E41" s="9"/>
      <c r="F41" s="9"/>
      <c r="G41" s="7"/>
      <c r="H41" s="9"/>
      <c r="I41" s="7"/>
      <c r="J41" s="9"/>
      <c r="K41" s="7"/>
      <c r="L41" s="9"/>
      <c r="M41" s="7"/>
      <c r="N41" s="9"/>
      <c r="O41" s="7"/>
      <c r="P41" s="9"/>
      <c r="Q41" s="3"/>
    </row>
    <row r="42" spans="1:17" ht="12.75" customHeight="1">
      <c r="A42" s="9"/>
      <c r="B42" s="10"/>
      <c r="C42" s="10"/>
      <c r="D42" s="9"/>
      <c r="E42" s="9"/>
      <c r="F42" s="9"/>
      <c r="G42" s="7"/>
      <c r="H42" s="9"/>
      <c r="I42" s="7"/>
      <c r="J42" s="9"/>
      <c r="K42" s="7"/>
      <c r="L42" s="9"/>
      <c r="M42" s="7"/>
      <c r="N42" s="9"/>
      <c r="O42" s="7"/>
      <c r="P42" s="9"/>
      <c r="Q42" s="8"/>
    </row>
    <row r="43" spans="1:17" ht="12.75" customHeight="1">
      <c r="A43" s="9"/>
      <c r="B43" s="10"/>
      <c r="C43" s="10"/>
      <c r="D43" s="9"/>
      <c r="E43" s="9"/>
      <c r="F43" s="9"/>
      <c r="G43" s="7"/>
      <c r="H43" s="9"/>
      <c r="I43" s="7"/>
      <c r="J43" s="9"/>
      <c r="K43" s="7"/>
      <c r="L43" s="9"/>
      <c r="M43" s="7"/>
      <c r="N43" s="9"/>
      <c r="O43" s="7"/>
      <c r="P43" s="9"/>
      <c r="Q43" s="3"/>
    </row>
    <row r="44" spans="1:17" ht="12.75" customHeight="1">
      <c r="A44" s="9"/>
      <c r="B44" s="10"/>
      <c r="C44" s="10"/>
      <c r="D44" s="9"/>
      <c r="E44" s="9"/>
      <c r="F44" s="9"/>
      <c r="G44" s="7"/>
      <c r="H44" s="9"/>
      <c r="I44" s="7"/>
      <c r="J44" s="9"/>
      <c r="K44" s="7"/>
      <c r="L44" s="9"/>
      <c r="M44" s="7"/>
      <c r="N44" s="9"/>
      <c r="O44" s="7"/>
      <c r="P44" s="9"/>
      <c r="Q44" s="3"/>
    </row>
    <row r="45" spans="1:17" ht="12.75" customHeight="1">
      <c r="A45" s="9"/>
      <c r="B45" s="10"/>
      <c r="C45" s="10"/>
      <c r="D45" s="9"/>
      <c r="E45" s="9"/>
      <c r="F45" s="9"/>
      <c r="G45" s="7"/>
      <c r="H45" s="9"/>
      <c r="I45" s="7"/>
      <c r="J45" s="9"/>
      <c r="K45" s="7"/>
      <c r="L45" s="9"/>
      <c r="M45" s="7"/>
      <c r="N45" s="9"/>
      <c r="O45" s="7"/>
      <c r="P45" s="9"/>
      <c r="Q45" s="3"/>
    </row>
    <row r="46" spans="1:17" ht="12.75" customHeight="1">
      <c r="A46" s="9"/>
      <c r="B46" s="10"/>
      <c r="C46" s="10"/>
      <c r="D46" s="9"/>
      <c r="E46" s="9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3"/>
    </row>
    <row r="47" spans="1:17" ht="12.75" customHeight="1">
      <c r="A47" s="9"/>
      <c r="B47" s="10"/>
      <c r="C47" s="10"/>
      <c r="D47" s="9"/>
      <c r="E47" s="9"/>
      <c r="F47" s="9"/>
      <c r="G47" s="7"/>
      <c r="H47" s="9"/>
      <c r="I47" s="7"/>
      <c r="J47" s="9"/>
      <c r="K47" s="7"/>
      <c r="L47" s="9"/>
      <c r="M47" s="7"/>
      <c r="N47" s="9"/>
      <c r="O47" s="7"/>
      <c r="P47" s="9"/>
      <c r="Q47" s="8"/>
    </row>
    <row r="48" spans="1:17" ht="12.75" customHeight="1">
      <c r="A48" s="9"/>
      <c r="B48" s="10"/>
      <c r="C48" s="10"/>
      <c r="D48" s="9"/>
      <c r="E48" s="9"/>
      <c r="F48" s="9"/>
      <c r="G48" s="7"/>
      <c r="H48" s="9"/>
      <c r="I48" s="7"/>
      <c r="J48" s="9"/>
      <c r="K48" s="7"/>
      <c r="L48" s="9"/>
      <c r="M48" s="7"/>
      <c r="N48" s="9"/>
      <c r="O48" s="7"/>
      <c r="P48" s="9"/>
      <c r="Q48" s="3"/>
    </row>
    <row r="49" spans="1:17" ht="12.75" customHeight="1">
      <c r="A49" s="9"/>
      <c r="B49" s="10"/>
      <c r="C49" s="10"/>
      <c r="D49" s="9"/>
      <c r="E49" s="9"/>
      <c r="F49" s="9"/>
      <c r="G49" s="7"/>
      <c r="H49" s="9"/>
      <c r="I49" s="7"/>
      <c r="J49" s="9"/>
      <c r="K49" s="7"/>
      <c r="L49" s="9"/>
      <c r="M49" s="7"/>
      <c r="N49" s="9"/>
      <c r="O49" s="7"/>
      <c r="P49" s="9"/>
      <c r="Q49" s="8"/>
    </row>
    <row r="50" spans="1:17" ht="12.75" customHeight="1">
      <c r="A50" s="11"/>
      <c r="B50" s="12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5"/>
      <c r="Q50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0.00390625" style="0" customWidth="1"/>
    <col min="4" max="5" width="3.8515625" style="0" customWidth="1"/>
    <col min="6" max="6" width="6.7109375" style="0" bestFit="1" customWidth="1"/>
    <col min="7" max="7" width="5.28125" style="0" bestFit="1" customWidth="1"/>
    <col min="8" max="8" width="8.28125" style="0" customWidth="1"/>
    <col min="9" max="9" width="8.8515625" style="0" customWidth="1"/>
    <col min="10" max="10" width="7.421875" style="0" bestFit="1" customWidth="1"/>
    <col min="11" max="12" width="4.28125" style="0" customWidth="1"/>
    <col min="13" max="13" width="5.00390625" style="0" bestFit="1" customWidth="1"/>
    <col min="14" max="14" width="8.00390625" style="0" bestFit="1" customWidth="1"/>
    <col min="15" max="16384" width="8.8515625" style="0" customWidth="1"/>
  </cols>
  <sheetData>
    <row r="1" spans="1:14" ht="12.75" customHeight="1">
      <c r="A1" s="77" t="s">
        <v>201</v>
      </c>
      <c r="B1" s="77" t="s">
        <v>43</v>
      </c>
      <c r="C1" s="77" t="s">
        <v>45</v>
      </c>
      <c r="D1" s="78" t="s">
        <v>46</v>
      </c>
      <c r="E1" s="77" t="s">
        <v>46</v>
      </c>
      <c r="F1" s="78" t="s">
        <v>47</v>
      </c>
      <c r="G1" s="77" t="s">
        <v>48</v>
      </c>
      <c r="H1" s="78" t="s">
        <v>49</v>
      </c>
      <c r="I1" s="77" t="s">
        <v>163</v>
      </c>
      <c r="J1" s="78" t="s">
        <v>50</v>
      </c>
      <c r="K1" s="77" t="s">
        <v>51</v>
      </c>
      <c r="L1" s="78" t="s">
        <v>51</v>
      </c>
      <c r="M1" s="77"/>
      <c r="N1" s="56"/>
    </row>
    <row r="2" spans="1:14" ht="12.75" customHeight="1">
      <c r="A2" s="79" t="s">
        <v>202</v>
      </c>
      <c r="B2" s="79"/>
      <c r="C2" s="79"/>
      <c r="D2" s="80"/>
      <c r="E2" s="80"/>
      <c r="F2" s="80"/>
      <c r="G2" s="80"/>
      <c r="H2" s="80"/>
      <c r="I2" s="80"/>
      <c r="J2" s="80"/>
      <c r="K2" s="80"/>
      <c r="L2" s="81"/>
      <c r="M2" s="80"/>
      <c r="N2" s="56"/>
    </row>
    <row r="3" spans="1:14" ht="12.75" customHeight="1">
      <c r="A3" s="58">
        <v>1</v>
      </c>
      <c r="B3" s="58" t="s">
        <v>54</v>
      </c>
      <c r="C3" s="58">
        <f aca="true" t="shared" si="0" ref="C3:C12">SUM(D3:L3)</f>
        <v>205</v>
      </c>
      <c r="D3" s="82">
        <v>20</v>
      </c>
      <c r="E3" s="58">
        <v>13</v>
      </c>
      <c r="F3" s="82">
        <v>16</v>
      </c>
      <c r="G3" s="58">
        <v>20</v>
      </c>
      <c r="H3" s="82">
        <v>20</v>
      </c>
      <c r="I3" s="58">
        <v>16</v>
      </c>
      <c r="J3" s="82">
        <v>20</v>
      </c>
      <c r="K3" s="58">
        <v>40</v>
      </c>
      <c r="L3" s="82">
        <v>40</v>
      </c>
      <c r="M3" s="58"/>
      <c r="N3" s="56"/>
    </row>
    <row r="4" spans="1:14" ht="12.75" customHeight="1">
      <c r="A4" s="58">
        <v>2</v>
      </c>
      <c r="B4" s="58" t="s">
        <v>162</v>
      </c>
      <c r="C4" s="58">
        <f t="shared" si="0"/>
        <v>121</v>
      </c>
      <c r="D4" s="82">
        <v>16</v>
      </c>
      <c r="E4" s="58">
        <v>20</v>
      </c>
      <c r="F4" s="82"/>
      <c r="G4" s="58"/>
      <c r="H4" s="82">
        <v>13</v>
      </c>
      <c r="I4" s="58">
        <v>13</v>
      </c>
      <c r="J4" s="82">
        <v>13</v>
      </c>
      <c r="K4" s="58">
        <v>26</v>
      </c>
      <c r="L4" s="82">
        <v>20</v>
      </c>
      <c r="M4" s="58"/>
      <c r="N4" s="56"/>
    </row>
    <row r="5" spans="1:14" ht="12.75" customHeight="1">
      <c r="A5" s="58">
        <v>3</v>
      </c>
      <c r="B5" s="58" t="s">
        <v>62</v>
      </c>
      <c r="C5" s="58">
        <f t="shared" si="0"/>
        <v>115</v>
      </c>
      <c r="D5" s="82">
        <v>7</v>
      </c>
      <c r="E5" s="58">
        <v>16</v>
      </c>
      <c r="F5" s="82">
        <v>13</v>
      </c>
      <c r="G5" s="58">
        <v>13</v>
      </c>
      <c r="H5" s="82">
        <v>10</v>
      </c>
      <c r="I5" s="58">
        <v>10</v>
      </c>
      <c r="J5" s="82"/>
      <c r="K5" s="58">
        <v>20</v>
      </c>
      <c r="L5" s="82">
        <v>26</v>
      </c>
      <c r="M5" s="58"/>
      <c r="N5" s="56"/>
    </row>
    <row r="6" spans="1:14" ht="12.75" customHeight="1">
      <c r="A6" s="58">
        <v>4</v>
      </c>
      <c r="B6" s="58" t="s">
        <v>57</v>
      </c>
      <c r="C6" s="58">
        <f t="shared" si="0"/>
        <v>111</v>
      </c>
      <c r="D6" s="82">
        <v>13</v>
      </c>
      <c r="E6" s="58">
        <v>10</v>
      </c>
      <c r="F6" s="82">
        <v>20</v>
      </c>
      <c r="G6" s="58">
        <v>16</v>
      </c>
      <c r="H6" s="82">
        <v>16</v>
      </c>
      <c r="I6" s="58">
        <v>20</v>
      </c>
      <c r="J6" s="82">
        <v>16</v>
      </c>
      <c r="K6" s="58"/>
      <c r="L6" s="82"/>
      <c r="M6" s="58"/>
      <c r="N6" s="56"/>
    </row>
    <row r="7" spans="1:14" ht="12.75" customHeight="1">
      <c r="A7" s="58">
        <v>5</v>
      </c>
      <c r="B7" s="58" t="s">
        <v>218</v>
      </c>
      <c r="C7" s="58">
        <f t="shared" si="0"/>
        <v>64</v>
      </c>
      <c r="D7" s="82"/>
      <c r="E7" s="58"/>
      <c r="F7" s="82"/>
      <c r="G7" s="58"/>
      <c r="H7" s="82"/>
      <c r="I7" s="58"/>
      <c r="J7" s="82"/>
      <c r="K7" s="58">
        <v>32</v>
      </c>
      <c r="L7" s="82">
        <v>32</v>
      </c>
      <c r="M7" s="58"/>
      <c r="N7" s="56"/>
    </row>
    <row r="8" spans="1:14" ht="12.75" customHeight="1">
      <c r="A8" s="58">
        <v>6</v>
      </c>
      <c r="B8" s="58" t="s">
        <v>172</v>
      </c>
      <c r="C8" s="58">
        <f t="shared" si="0"/>
        <v>39</v>
      </c>
      <c r="D8" s="82"/>
      <c r="E8" s="58"/>
      <c r="F8" s="82"/>
      <c r="G8" s="58"/>
      <c r="H8" s="82">
        <v>10</v>
      </c>
      <c r="I8" s="58">
        <v>7</v>
      </c>
      <c r="J8" s="82"/>
      <c r="K8" s="58">
        <v>14</v>
      </c>
      <c r="L8" s="82">
        <v>8</v>
      </c>
      <c r="M8" s="58"/>
      <c r="N8" s="56"/>
    </row>
    <row r="9" spans="1:14" ht="12.75" customHeight="1">
      <c r="A9" s="58">
        <v>7</v>
      </c>
      <c r="B9" s="58" t="s">
        <v>147</v>
      </c>
      <c r="C9" s="58">
        <f t="shared" si="0"/>
        <v>34</v>
      </c>
      <c r="D9" s="82">
        <v>10</v>
      </c>
      <c r="E9" s="58">
        <v>10</v>
      </c>
      <c r="F9" s="82"/>
      <c r="G9" s="58"/>
      <c r="H9" s="82"/>
      <c r="I9" s="58"/>
      <c r="J9" s="82"/>
      <c r="K9" s="58"/>
      <c r="L9" s="82">
        <v>14</v>
      </c>
      <c r="M9" s="58"/>
      <c r="N9" s="56"/>
    </row>
    <row r="10" spans="1:13" ht="12.75" customHeight="1">
      <c r="A10" s="58">
        <v>8</v>
      </c>
      <c r="B10" s="58" t="s">
        <v>39</v>
      </c>
      <c r="C10" s="58">
        <f t="shared" si="0"/>
        <v>32</v>
      </c>
      <c r="D10" s="82"/>
      <c r="E10" s="58"/>
      <c r="F10" s="82">
        <v>10</v>
      </c>
      <c r="G10" s="58">
        <v>10</v>
      </c>
      <c r="H10" s="82">
        <v>7</v>
      </c>
      <c r="I10" s="58">
        <v>5</v>
      </c>
      <c r="J10" s="82"/>
      <c r="K10" s="58"/>
      <c r="L10" s="82"/>
      <c r="M10" s="58"/>
    </row>
    <row r="11" spans="1:13" ht="12.75" customHeight="1">
      <c r="A11" s="58">
        <v>9</v>
      </c>
      <c r="B11" s="58"/>
      <c r="C11" s="58">
        <f t="shared" si="0"/>
        <v>0</v>
      </c>
      <c r="D11" s="82"/>
      <c r="E11" s="58"/>
      <c r="F11" s="82"/>
      <c r="G11" s="58"/>
      <c r="H11" s="82"/>
      <c r="I11" s="58"/>
      <c r="J11" s="82"/>
      <c r="K11" s="58"/>
      <c r="L11" s="82"/>
      <c r="M11" s="58"/>
    </row>
    <row r="12" spans="1:13" ht="12.75" customHeight="1">
      <c r="A12" s="58">
        <v>10</v>
      </c>
      <c r="B12" s="58"/>
      <c r="C12" s="58">
        <f t="shared" si="0"/>
        <v>0</v>
      </c>
      <c r="D12" s="82"/>
      <c r="E12" s="58"/>
      <c r="F12" s="82"/>
      <c r="G12" s="58"/>
      <c r="H12" s="82"/>
      <c r="I12" s="58"/>
      <c r="J12" s="82"/>
      <c r="K12" s="58"/>
      <c r="L12" s="82"/>
      <c r="M12" s="58"/>
    </row>
    <row r="13" spans="1:13" ht="12.75" customHeight="1">
      <c r="A13" s="79" t="s">
        <v>203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2.75" customHeight="1">
      <c r="A14" s="58">
        <v>1</v>
      </c>
      <c r="B14" s="58" t="s">
        <v>67</v>
      </c>
      <c r="C14" s="58">
        <f aca="true" t="shared" si="1" ref="C14:C27">SUM(D14:L14)</f>
        <v>152</v>
      </c>
      <c r="D14" s="82">
        <v>20</v>
      </c>
      <c r="E14" s="58">
        <v>20</v>
      </c>
      <c r="F14" s="82">
        <v>10</v>
      </c>
      <c r="G14" s="58">
        <v>10</v>
      </c>
      <c r="H14" s="82"/>
      <c r="I14" s="58"/>
      <c r="J14" s="82">
        <v>20</v>
      </c>
      <c r="K14" s="58">
        <v>40</v>
      </c>
      <c r="L14" s="82">
        <v>32</v>
      </c>
      <c r="M14" s="58"/>
    </row>
    <row r="15" spans="1:13" ht="12.75" customHeight="1">
      <c r="A15" s="58">
        <v>2</v>
      </c>
      <c r="B15" s="58" t="s">
        <v>82</v>
      </c>
      <c r="C15" s="58">
        <f t="shared" si="1"/>
        <v>121</v>
      </c>
      <c r="D15" s="82">
        <v>16</v>
      </c>
      <c r="E15" s="58">
        <v>13</v>
      </c>
      <c r="F15" s="82"/>
      <c r="G15" s="58">
        <v>20</v>
      </c>
      <c r="H15" s="82"/>
      <c r="I15" s="58"/>
      <c r="J15" s="82"/>
      <c r="K15" s="58">
        <v>32</v>
      </c>
      <c r="L15" s="82">
        <v>40</v>
      </c>
      <c r="M15" s="58"/>
    </row>
    <row r="16" spans="1:13" ht="12.75" customHeight="1">
      <c r="A16" s="58">
        <v>3</v>
      </c>
      <c r="B16" s="58" t="s">
        <v>121</v>
      </c>
      <c r="C16" s="58">
        <f t="shared" si="1"/>
        <v>64</v>
      </c>
      <c r="D16" s="82"/>
      <c r="E16" s="58"/>
      <c r="F16" s="82">
        <v>13</v>
      </c>
      <c r="G16" s="58"/>
      <c r="H16" s="82">
        <v>10</v>
      </c>
      <c r="I16" s="58">
        <v>13</v>
      </c>
      <c r="J16" s="82"/>
      <c r="K16" s="58">
        <v>14</v>
      </c>
      <c r="L16" s="82">
        <v>14</v>
      </c>
      <c r="M16" s="58"/>
    </row>
    <row r="17" spans="1:13" ht="12.75" customHeight="1">
      <c r="A17" s="58">
        <v>3</v>
      </c>
      <c r="B17" s="58" t="s">
        <v>74</v>
      </c>
      <c r="C17" s="58">
        <f t="shared" si="1"/>
        <v>61</v>
      </c>
      <c r="D17" s="82"/>
      <c r="E17" s="58"/>
      <c r="F17" s="82">
        <v>16</v>
      </c>
      <c r="G17" s="58">
        <v>13</v>
      </c>
      <c r="H17" s="82">
        <v>16</v>
      </c>
      <c r="I17" s="58">
        <v>16</v>
      </c>
      <c r="J17" s="82"/>
      <c r="K17" s="58"/>
      <c r="L17" s="82"/>
      <c r="M17" s="58"/>
    </row>
    <row r="18" spans="1:13" ht="12.75" customHeight="1">
      <c r="A18" s="58">
        <v>5</v>
      </c>
      <c r="B18" s="58" t="s">
        <v>90</v>
      </c>
      <c r="C18" s="58">
        <f t="shared" si="1"/>
        <v>60</v>
      </c>
      <c r="D18" s="82">
        <v>3</v>
      </c>
      <c r="E18" s="58">
        <v>2</v>
      </c>
      <c r="F18" s="82"/>
      <c r="G18" s="58"/>
      <c r="H18" s="82">
        <v>13</v>
      </c>
      <c r="I18" s="58">
        <v>13</v>
      </c>
      <c r="J18" s="82">
        <v>13</v>
      </c>
      <c r="K18" s="58">
        <v>8</v>
      </c>
      <c r="L18" s="82">
        <v>8</v>
      </c>
      <c r="M18" s="58"/>
    </row>
    <row r="19" spans="1:13" ht="12.75" customHeight="1">
      <c r="A19" s="58">
        <v>6</v>
      </c>
      <c r="B19" s="58" t="s">
        <v>106</v>
      </c>
      <c r="C19" s="58">
        <f t="shared" si="1"/>
        <v>57</v>
      </c>
      <c r="D19" s="82">
        <v>4</v>
      </c>
      <c r="E19" s="58">
        <v>3</v>
      </c>
      <c r="F19" s="82"/>
      <c r="G19" s="58"/>
      <c r="H19" s="82"/>
      <c r="I19" s="58"/>
      <c r="J19" s="82">
        <v>10</v>
      </c>
      <c r="K19" s="58">
        <v>20</v>
      </c>
      <c r="L19" s="82">
        <v>20</v>
      </c>
      <c r="M19" s="58"/>
    </row>
    <row r="20" spans="1:13" ht="12.75" customHeight="1">
      <c r="A20" s="58">
        <v>7</v>
      </c>
      <c r="B20" s="58" t="s">
        <v>22</v>
      </c>
      <c r="C20" s="58">
        <f t="shared" si="1"/>
        <v>52</v>
      </c>
      <c r="D20" s="82"/>
      <c r="E20" s="58"/>
      <c r="F20" s="82"/>
      <c r="G20" s="58"/>
      <c r="H20" s="82"/>
      <c r="I20" s="58"/>
      <c r="J20" s="82"/>
      <c r="K20" s="58">
        <v>26</v>
      </c>
      <c r="L20" s="82">
        <v>26</v>
      </c>
      <c r="M20" s="58"/>
    </row>
    <row r="21" spans="1:13" ht="12.75" customHeight="1">
      <c r="A21" s="58">
        <v>8</v>
      </c>
      <c r="B21" s="58" t="s">
        <v>87</v>
      </c>
      <c r="C21" s="58">
        <f t="shared" si="1"/>
        <v>45</v>
      </c>
      <c r="D21" s="82">
        <v>13</v>
      </c>
      <c r="E21" s="58">
        <v>16</v>
      </c>
      <c r="F21" s="82"/>
      <c r="G21" s="58"/>
      <c r="H21" s="82"/>
      <c r="I21" s="58"/>
      <c r="J21" s="82">
        <v>16</v>
      </c>
      <c r="K21" s="58"/>
      <c r="L21" s="82"/>
      <c r="M21" s="58"/>
    </row>
    <row r="22" spans="1:13" ht="12.75" customHeight="1">
      <c r="A22" s="58">
        <v>9</v>
      </c>
      <c r="B22" s="58" t="s">
        <v>96</v>
      </c>
      <c r="C22" s="58">
        <f t="shared" si="1"/>
        <v>40</v>
      </c>
      <c r="D22" s="82"/>
      <c r="E22" s="58"/>
      <c r="F22" s="82"/>
      <c r="G22" s="58"/>
      <c r="H22" s="82">
        <v>20</v>
      </c>
      <c r="I22" s="58">
        <v>20</v>
      </c>
      <c r="J22" s="82"/>
      <c r="K22" s="58"/>
      <c r="L22" s="82"/>
      <c r="M22" s="58"/>
    </row>
    <row r="23" spans="1:13" ht="12.75" customHeight="1">
      <c r="A23" s="58">
        <v>10</v>
      </c>
      <c r="B23" s="58" t="s">
        <v>93</v>
      </c>
      <c r="C23" s="58">
        <f t="shared" si="1"/>
        <v>36</v>
      </c>
      <c r="D23" s="82"/>
      <c r="E23" s="58"/>
      <c r="F23" s="82">
        <v>20</v>
      </c>
      <c r="G23" s="58">
        <v>16</v>
      </c>
      <c r="H23" s="82"/>
      <c r="I23" s="58"/>
      <c r="J23" s="82"/>
      <c r="K23" s="58"/>
      <c r="L23" s="82"/>
      <c r="M23" s="58"/>
    </row>
    <row r="24" spans="1:14" ht="12.75" customHeight="1">
      <c r="A24" s="58">
        <v>10</v>
      </c>
      <c r="B24" s="58" t="s">
        <v>79</v>
      </c>
      <c r="C24" s="58">
        <f t="shared" si="1"/>
        <v>20</v>
      </c>
      <c r="D24" s="82">
        <v>10</v>
      </c>
      <c r="E24" s="58">
        <v>10</v>
      </c>
      <c r="F24" s="82"/>
      <c r="G24" s="58"/>
      <c r="H24" s="82"/>
      <c r="I24" s="58"/>
      <c r="J24" s="82"/>
      <c r="K24" s="58"/>
      <c r="L24" s="82"/>
      <c r="M24" s="58"/>
      <c r="N24" s="14"/>
    </row>
    <row r="25" spans="1:14" ht="12.75" customHeight="1">
      <c r="A25" s="58">
        <v>12</v>
      </c>
      <c r="B25" s="58" t="s">
        <v>204</v>
      </c>
      <c r="C25" s="58">
        <f t="shared" si="1"/>
        <v>12</v>
      </c>
      <c r="D25" s="82">
        <v>7</v>
      </c>
      <c r="E25" s="58">
        <v>5</v>
      </c>
      <c r="F25" s="82"/>
      <c r="G25" s="58"/>
      <c r="H25" s="82"/>
      <c r="I25" s="58"/>
      <c r="J25" s="82"/>
      <c r="K25" s="58"/>
      <c r="L25" s="82"/>
      <c r="M25" s="58"/>
      <c r="N25" s="14"/>
    </row>
    <row r="26" spans="1:14" ht="12.75" customHeight="1">
      <c r="A26" s="58">
        <v>13</v>
      </c>
      <c r="B26" s="58" t="s">
        <v>127</v>
      </c>
      <c r="C26" s="58">
        <f t="shared" si="1"/>
        <v>7</v>
      </c>
      <c r="D26" s="82"/>
      <c r="E26" s="58">
        <v>7</v>
      </c>
      <c r="F26" s="82"/>
      <c r="G26" s="58"/>
      <c r="H26" s="82"/>
      <c r="I26" s="58"/>
      <c r="J26" s="82"/>
      <c r="K26" s="58"/>
      <c r="L26" s="82"/>
      <c r="M26" s="58"/>
      <c r="N26" s="14"/>
    </row>
    <row r="27" spans="1:14" ht="12.75" customHeight="1">
      <c r="A27" s="58">
        <v>14</v>
      </c>
      <c r="B27" s="58" t="s">
        <v>190</v>
      </c>
      <c r="C27" s="58">
        <f t="shared" si="1"/>
        <v>5</v>
      </c>
      <c r="D27" s="82"/>
      <c r="E27" s="58">
        <v>5</v>
      </c>
      <c r="F27" s="82"/>
      <c r="G27" s="58"/>
      <c r="H27" s="82"/>
      <c r="I27" s="58"/>
      <c r="J27" s="82"/>
      <c r="K27" s="58"/>
      <c r="L27" s="82"/>
      <c r="M27" s="58"/>
      <c r="N27" s="14"/>
    </row>
    <row r="28" spans="1:14" ht="12.75" customHeight="1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8">
      <selection activeCell="D46" sqref="D46"/>
    </sheetView>
  </sheetViews>
  <sheetFormatPr defaultColWidth="9.140625" defaultRowHeight="12.75"/>
  <cols>
    <col min="1" max="2" width="8.8515625" style="0" customWidth="1"/>
    <col min="3" max="3" width="13.7109375" style="0" customWidth="1"/>
    <col min="4" max="6" width="8.8515625" style="0" customWidth="1"/>
    <col min="7" max="7" width="11.28125" style="0" customWidth="1"/>
    <col min="8" max="8" width="11.421875" style="0" customWidth="1"/>
    <col min="9" max="14" width="8.8515625" style="0" customWidth="1"/>
    <col min="15" max="15" width="11.00390625" style="0" customWidth="1"/>
    <col min="16" max="16384" width="8.8515625" style="0" customWidth="1"/>
  </cols>
  <sheetData>
    <row r="1" spans="1:14" ht="12.75">
      <c r="A1" s="92" t="s">
        <v>205</v>
      </c>
      <c r="B1" s="93"/>
      <c r="C1" s="93"/>
      <c r="D1" s="93"/>
      <c r="E1" s="94"/>
      <c r="G1" s="26" t="s">
        <v>216</v>
      </c>
      <c r="H1" s="27"/>
      <c r="I1" s="27"/>
      <c r="J1" s="28"/>
      <c r="N1" s="18"/>
    </row>
    <row r="2" spans="1:13" ht="12.75">
      <c r="A2" s="19" t="s">
        <v>206</v>
      </c>
      <c r="B2" s="18" t="s">
        <v>208</v>
      </c>
      <c r="C2" s="18" t="s">
        <v>209</v>
      </c>
      <c r="D2" s="18" t="s">
        <v>43</v>
      </c>
      <c r="E2" s="20" t="s">
        <v>207</v>
      </c>
      <c r="G2" s="19" t="s">
        <v>43</v>
      </c>
      <c r="H2" s="18" t="s">
        <v>214</v>
      </c>
      <c r="I2" s="18" t="s">
        <v>215</v>
      </c>
      <c r="J2" s="20" t="s">
        <v>207</v>
      </c>
      <c r="M2" s="18"/>
    </row>
    <row r="3" spans="1:10" ht="12.75">
      <c r="A3" s="21">
        <v>1</v>
      </c>
      <c r="B3" s="18" t="s">
        <v>52</v>
      </c>
      <c r="C3" s="18" t="s">
        <v>53</v>
      </c>
      <c r="D3" s="18" t="s">
        <v>54</v>
      </c>
      <c r="E3" s="22">
        <v>160</v>
      </c>
      <c r="G3" s="29" t="s">
        <v>54</v>
      </c>
      <c r="H3">
        <f>SUMIF($D$3:$D$80,G3,$E$3:E80)</f>
        <v>440</v>
      </c>
      <c r="I3">
        <v>1</v>
      </c>
      <c r="J3" s="38">
        <v>40</v>
      </c>
    </row>
    <row r="4" spans="1:10" ht="12.75">
      <c r="A4" s="21">
        <v>2</v>
      </c>
      <c r="B4" s="18"/>
      <c r="C4" s="18"/>
      <c r="D4" s="18"/>
      <c r="E4" s="22">
        <v>140</v>
      </c>
      <c r="G4" s="45" t="s">
        <v>218</v>
      </c>
      <c r="H4">
        <f>SUMIF($D$3:$D$80,G4,$E$3:E81)</f>
        <v>160</v>
      </c>
      <c r="I4">
        <v>2</v>
      </c>
      <c r="J4" s="38">
        <v>32</v>
      </c>
    </row>
    <row r="5" spans="1:10" ht="12.75">
      <c r="A5" s="21">
        <v>3</v>
      </c>
      <c r="B5" s="18"/>
      <c r="C5" s="18"/>
      <c r="D5" s="18"/>
      <c r="E5" s="22">
        <v>126</v>
      </c>
      <c r="G5" s="29" t="s">
        <v>162</v>
      </c>
      <c r="H5">
        <f>SUMIF($D$3:$D$80,G5,$E$3:E82)</f>
        <v>140</v>
      </c>
      <c r="I5">
        <v>3</v>
      </c>
      <c r="J5" s="38">
        <v>26</v>
      </c>
    </row>
    <row r="6" spans="1:10" ht="12.75">
      <c r="A6" s="21">
        <v>4</v>
      </c>
      <c r="B6" s="18"/>
      <c r="C6" s="18"/>
      <c r="D6" s="18"/>
      <c r="E6" s="22">
        <v>114</v>
      </c>
      <c r="G6" s="29" t="s">
        <v>62</v>
      </c>
      <c r="H6">
        <f>SUMIF($D$3:$D$80,G6,$E$3:E83)</f>
        <v>132</v>
      </c>
      <c r="I6">
        <v>4</v>
      </c>
      <c r="J6" s="38">
        <v>20</v>
      </c>
    </row>
    <row r="7" spans="1:10" ht="12.75">
      <c r="A7" s="21">
        <v>5</v>
      </c>
      <c r="E7" s="22">
        <v>102</v>
      </c>
      <c r="G7" s="29" t="s">
        <v>172</v>
      </c>
      <c r="H7">
        <f>SUMIF($D$3:$D$80,G7,$E$3:E84)</f>
        <v>10</v>
      </c>
      <c r="I7">
        <v>5</v>
      </c>
      <c r="J7" s="38">
        <v>14</v>
      </c>
    </row>
    <row r="8" spans="1:10" ht="12.75">
      <c r="A8" s="21">
        <v>6</v>
      </c>
      <c r="E8" s="22">
        <v>90</v>
      </c>
      <c r="G8" s="29" t="s">
        <v>57</v>
      </c>
      <c r="H8">
        <f>SUMIF($D$3:$D$80,G8,$E$3:E85)</f>
        <v>0</v>
      </c>
      <c r="I8">
        <v>6</v>
      </c>
      <c r="J8" s="38">
        <v>8</v>
      </c>
    </row>
    <row r="9" spans="1:10" ht="12.75">
      <c r="A9" s="21">
        <v>7</v>
      </c>
      <c r="E9" s="22">
        <v>80</v>
      </c>
      <c r="G9" s="29" t="s">
        <v>124</v>
      </c>
      <c r="H9">
        <f>SUMIF($D$3:$D$80,G9,$E$3:E86)</f>
        <v>0</v>
      </c>
      <c r="I9">
        <v>7</v>
      </c>
      <c r="J9" s="38">
        <v>6</v>
      </c>
    </row>
    <row r="10" spans="1:10" ht="12.75">
      <c r="A10" s="21">
        <v>8</v>
      </c>
      <c r="E10" s="22">
        <v>70</v>
      </c>
      <c r="G10" s="44" t="s">
        <v>147</v>
      </c>
      <c r="H10">
        <f>SUMIF($D$3:$D$80,G10,$E$3:E87)</f>
        <v>0</v>
      </c>
      <c r="I10">
        <v>8</v>
      </c>
      <c r="J10" s="38">
        <v>4</v>
      </c>
    </row>
    <row r="11" spans="1:10" ht="12.75">
      <c r="A11" s="21">
        <v>9</v>
      </c>
      <c r="E11" s="22">
        <v>60</v>
      </c>
      <c r="G11" s="21"/>
      <c r="I11">
        <v>9</v>
      </c>
      <c r="J11" s="38">
        <v>2</v>
      </c>
    </row>
    <row r="12" spans="1:10" ht="12.75">
      <c r="A12" s="21">
        <v>10</v>
      </c>
      <c r="E12" s="22">
        <v>52</v>
      </c>
      <c r="G12" s="21"/>
      <c r="J12" s="22"/>
    </row>
    <row r="13" spans="1:10" ht="12.75">
      <c r="A13" s="21">
        <v>11</v>
      </c>
      <c r="E13" s="22">
        <v>44</v>
      </c>
      <c r="G13" s="21"/>
      <c r="J13" s="22"/>
    </row>
    <row r="14" spans="1:10" ht="12.75">
      <c r="A14" s="21">
        <v>12</v>
      </c>
      <c r="E14" s="22">
        <v>36</v>
      </c>
      <c r="G14" s="21"/>
      <c r="J14" s="22"/>
    </row>
    <row r="15" spans="1:10" ht="12.75">
      <c r="A15" s="21">
        <v>13</v>
      </c>
      <c r="E15" s="22">
        <v>30</v>
      </c>
      <c r="G15" s="21"/>
      <c r="J15" s="22"/>
    </row>
    <row r="16" spans="1:10" ht="13.5" thickBot="1">
      <c r="A16" s="23">
        <v>14</v>
      </c>
      <c r="B16" s="24"/>
      <c r="C16" s="24"/>
      <c r="D16" s="24"/>
      <c r="E16" s="25">
        <v>24</v>
      </c>
      <c r="G16" s="23"/>
      <c r="H16" s="24"/>
      <c r="I16" s="24"/>
      <c r="J16" s="25"/>
    </row>
    <row r="17" spans="1:5" ht="13.5" thickBot="1">
      <c r="A17" s="92" t="s">
        <v>211</v>
      </c>
      <c r="B17" s="93"/>
      <c r="C17" s="93"/>
      <c r="D17" s="93"/>
      <c r="E17" s="94"/>
    </row>
    <row r="18" spans="1:10" ht="12.75">
      <c r="A18" s="19" t="s">
        <v>206</v>
      </c>
      <c r="B18" s="18" t="s">
        <v>208</v>
      </c>
      <c r="C18" s="18" t="s">
        <v>209</v>
      </c>
      <c r="D18" s="18" t="s">
        <v>43</v>
      </c>
      <c r="E18" s="20" t="s">
        <v>207</v>
      </c>
      <c r="G18" s="32" t="s">
        <v>217</v>
      </c>
      <c r="H18" s="33"/>
      <c r="I18" s="33"/>
      <c r="J18" s="34"/>
    </row>
    <row r="19" spans="1:10" ht="12.75">
      <c r="A19" s="21">
        <v>1</v>
      </c>
      <c r="B19" s="18" t="s">
        <v>60</v>
      </c>
      <c r="C19" s="18" t="s">
        <v>61</v>
      </c>
      <c r="D19" s="18" t="s">
        <v>62</v>
      </c>
      <c r="E19" s="22">
        <v>96</v>
      </c>
      <c r="G19" s="35" t="s">
        <v>43</v>
      </c>
      <c r="H19" s="31" t="s">
        <v>214</v>
      </c>
      <c r="I19" s="31" t="s">
        <v>215</v>
      </c>
      <c r="J19" s="36" t="s">
        <v>207</v>
      </c>
    </row>
    <row r="20" spans="1:10" ht="12.75">
      <c r="A20" s="21">
        <v>2</v>
      </c>
      <c r="B20" s="18" t="s">
        <v>23</v>
      </c>
      <c r="C20" s="18" t="s">
        <v>24</v>
      </c>
      <c r="D20" s="18" t="s">
        <v>22</v>
      </c>
      <c r="E20" s="22">
        <v>84</v>
      </c>
      <c r="G20" s="37" t="s">
        <v>67</v>
      </c>
      <c r="H20" s="30">
        <f>SUMIF($D$3:$D$80,G20,$E$3:E97)</f>
        <v>366</v>
      </c>
      <c r="I20" s="30">
        <v>1</v>
      </c>
      <c r="J20" s="38">
        <v>40</v>
      </c>
    </row>
    <row r="21" spans="1:10" ht="12.75">
      <c r="A21" s="21">
        <v>3</v>
      </c>
      <c r="B21" s="18" t="s">
        <v>220</v>
      </c>
      <c r="C21" s="18" t="s">
        <v>81</v>
      </c>
      <c r="D21" s="18" t="s">
        <v>82</v>
      </c>
      <c r="E21" s="22">
        <v>72</v>
      </c>
      <c r="G21" s="39" t="s">
        <v>82</v>
      </c>
      <c r="H21" s="30">
        <f>SUMIF($D$3:$D$80,G21,$E$3:E98)</f>
        <v>222</v>
      </c>
      <c r="I21" s="30">
        <v>2</v>
      </c>
      <c r="J21" s="38">
        <v>32</v>
      </c>
    </row>
    <row r="22" spans="1:10" ht="12.75">
      <c r="A22" s="21">
        <v>4</v>
      </c>
      <c r="B22" s="18" t="s">
        <v>13</v>
      </c>
      <c r="C22" s="18" t="s">
        <v>66</v>
      </c>
      <c r="D22" s="18" t="s">
        <v>67</v>
      </c>
      <c r="E22" s="22">
        <v>64</v>
      </c>
      <c r="G22" s="37" t="s">
        <v>22</v>
      </c>
      <c r="H22" s="30">
        <f>SUMIF($D$3:$D$80,G22,$E$3:E99)</f>
        <v>84</v>
      </c>
      <c r="I22" s="30">
        <v>3</v>
      </c>
      <c r="J22" s="38">
        <v>26</v>
      </c>
    </row>
    <row r="23" spans="1:10" ht="12.75">
      <c r="A23" s="21">
        <v>5</v>
      </c>
      <c r="B23" s="18" t="s">
        <v>100</v>
      </c>
      <c r="C23" s="18" t="s">
        <v>101</v>
      </c>
      <c r="D23" s="18" t="s">
        <v>67</v>
      </c>
      <c r="E23" s="22">
        <v>56</v>
      </c>
      <c r="G23" s="37" t="s">
        <v>106</v>
      </c>
      <c r="H23" s="30">
        <f>SUMIF($D$3:$D$80,G23,$E$3:E100)</f>
        <v>66</v>
      </c>
      <c r="I23" s="30">
        <v>4</v>
      </c>
      <c r="J23" s="38">
        <v>20</v>
      </c>
    </row>
    <row r="24" spans="1:10" ht="12.75">
      <c r="A24" s="21">
        <v>6</v>
      </c>
      <c r="B24" s="18" t="s">
        <v>14</v>
      </c>
      <c r="C24" s="18" t="s">
        <v>136</v>
      </c>
      <c r="D24" s="18" t="s">
        <v>106</v>
      </c>
      <c r="E24" s="22">
        <v>48</v>
      </c>
      <c r="G24" s="37" t="s">
        <v>121</v>
      </c>
      <c r="H24" s="30">
        <f>SUMIF($D$3:$D$80,G24,$E$3:E101)</f>
        <v>24</v>
      </c>
      <c r="I24" s="30">
        <v>5</v>
      </c>
      <c r="J24" s="38">
        <v>14</v>
      </c>
    </row>
    <row r="25" spans="1:10" ht="12.75">
      <c r="A25" s="21">
        <v>7</v>
      </c>
      <c r="B25" s="18" t="s">
        <v>102</v>
      </c>
      <c r="C25" s="18" t="s">
        <v>103</v>
      </c>
      <c r="D25" s="18" t="s">
        <v>54</v>
      </c>
      <c r="E25" s="22">
        <v>42</v>
      </c>
      <c r="G25" s="37" t="s">
        <v>90</v>
      </c>
      <c r="H25" s="30">
        <f>SUMIF($D$3:$D$80,G25,$E$3:E102)</f>
        <v>10</v>
      </c>
      <c r="I25" s="30">
        <v>6</v>
      </c>
      <c r="J25" s="38">
        <v>8</v>
      </c>
    </row>
    <row r="26" spans="1:10" ht="12.75">
      <c r="A26" s="21">
        <v>8</v>
      </c>
      <c r="B26" s="18" t="s">
        <v>15</v>
      </c>
      <c r="C26" s="18" t="s">
        <v>16</v>
      </c>
      <c r="D26" s="18" t="s">
        <v>67</v>
      </c>
      <c r="E26" s="22">
        <v>30</v>
      </c>
      <c r="G26" s="37" t="s">
        <v>87</v>
      </c>
      <c r="H26" s="30">
        <f>SUMIF($D$3:$D$80,G26,$E$3:E103)</f>
        <v>0</v>
      </c>
      <c r="I26" s="30">
        <v>7</v>
      </c>
      <c r="J26" s="38">
        <v>6</v>
      </c>
    </row>
    <row r="27" spans="1:10" ht="12.75">
      <c r="A27" s="21">
        <v>9</v>
      </c>
      <c r="B27" s="18" t="s">
        <v>17</v>
      </c>
      <c r="C27" s="18" t="s">
        <v>76</v>
      </c>
      <c r="D27" s="18" t="s">
        <v>54</v>
      </c>
      <c r="E27" s="22">
        <v>24</v>
      </c>
      <c r="G27" s="37" t="s">
        <v>79</v>
      </c>
      <c r="H27" s="30">
        <f>SUMIF($D$3:$D$80,G27,$E$3:E104)</f>
        <v>0</v>
      </c>
      <c r="I27" s="30">
        <v>8</v>
      </c>
      <c r="J27" s="38">
        <v>4</v>
      </c>
    </row>
    <row r="28" spans="1:10" ht="12.75">
      <c r="A28" s="21">
        <v>10</v>
      </c>
      <c r="B28" s="18" t="s">
        <v>18</v>
      </c>
      <c r="C28" s="18" t="s">
        <v>105</v>
      </c>
      <c r="D28" s="18" t="s">
        <v>19</v>
      </c>
      <c r="E28" s="22">
        <v>18</v>
      </c>
      <c r="G28" s="37" t="s">
        <v>74</v>
      </c>
      <c r="H28" s="30">
        <f>SUMIF($D$3:$D$80,G28,$E$3:E105)</f>
        <v>0</v>
      </c>
      <c r="I28" s="30">
        <v>9</v>
      </c>
      <c r="J28" s="38">
        <v>2</v>
      </c>
    </row>
    <row r="29" spans="1:10" ht="12.75">
      <c r="A29" s="21">
        <v>11</v>
      </c>
      <c r="B29" s="18" t="s">
        <v>154</v>
      </c>
      <c r="C29" s="18" t="s">
        <v>155</v>
      </c>
      <c r="D29" s="18" t="s">
        <v>82</v>
      </c>
      <c r="E29" s="22">
        <v>14</v>
      </c>
      <c r="G29" s="37" t="s">
        <v>187</v>
      </c>
      <c r="H29" s="30">
        <f>SUMIF($D$3:$D$80,G29,$E$3:E106)</f>
        <v>0</v>
      </c>
      <c r="I29" s="30"/>
      <c r="J29" s="38"/>
    </row>
    <row r="30" spans="1:10" ht="12.75">
      <c r="A30" s="21">
        <v>12</v>
      </c>
      <c r="B30" s="18" t="s">
        <v>88</v>
      </c>
      <c r="C30" s="18" t="s">
        <v>89</v>
      </c>
      <c r="D30" s="18" t="s">
        <v>90</v>
      </c>
      <c r="E30" s="22">
        <v>10</v>
      </c>
      <c r="G30" s="37" t="s">
        <v>190</v>
      </c>
      <c r="H30" s="30">
        <f>SUMIF($D$3:$D$80,G30,$E$3:E107)</f>
        <v>0</v>
      </c>
      <c r="I30" s="30"/>
      <c r="J30" s="38"/>
    </row>
    <row r="31" spans="1:10" ht="12.75">
      <c r="A31" s="21">
        <v>13</v>
      </c>
      <c r="E31" s="22">
        <v>6</v>
      </c>
      <c r="G31" s="37" t="s">
        <v>127</v>
      </c>
      <c r="H31" s="30">
        <f>SUMIF($D$3:$D$80,G31,$E$3:E108)</f>
        <v>0</v>
      </c>
      <c r="I31" s="30"/>
      <c r="J31" s="38"/>
    </row>
    <row r="32" spans="1:10" ht="13.5" thickBot="1">
      <c r="A32" s="21">
        <v>14</v>
      </c>
      <c r="E32" s="22">
        <v>4</v>
      </c>
      <c r="G32" s="40" t="s">
        <v>96</v>
      </c>
      <c r="H32" s="41">
        <f>SUMIF($D$3:$D$80,G32,$E$3:E109)</f>
        <v>0</v>
      </c>
      <c r="I32" s="41"/>
      <c r="J32" s="42"/>
    </row>
    <row r="33" spans="1:10" ht="13.5" thickBot="1">
      <c r="A33" s="23">
        <v>15</v>
      </c>
      <c r="B33" s="24"/>
      <c r="C33" s="24"/>
      <c r="D33" s="24"/>
      <c r="E33" s="25">
        <v>2</v>
      </c>
      <c r="G33" s="40" t="s">
        <v>93</v>
      </c>
      <c r="H33" s="41">
        <f>SUMIF($D$3:$D$80,G33,$E$3:E110)</f>
        <v>0</v>
      </c>
      <c r="I33" s="41"/>
      <c r="J33" s="42"/>
    </row>
    <row r="34" spans="1:5" ht="12.75">
      <c r="A34" s="92" t="s">
        <v>213</v>
      </c>
      <c r="B34" s="93"/>
      <c r="C34" s="93"/>
      <c r="D34" s="93"/>
      <c r="E34" s="94"/>
    </row>
    <row r="35" spans="1:5" ht="12.75">
      <c r="A35" s="19" t="s">
        <v>206</v>
      </c>
      <c r="B35" s="18" t="s">
        <v>208</v>
      </c>
      <c r="C35" s="18" t="s">
        <v>209</v>
      </c>
      <c r="D35" s="18" t="s">
        <v>43</v>
      </c>
      <c r="E35" s="20" t="s">
        <v>207</v>
      </c>
    </row>
    <row r="36" spans="1:5" ht="12.75">
      <c r="A36" s="21">
        <v>1</v>
      </c>
      <c r="B36" s="18" t="s">
        <v>143</v>
      </c>
      <c r="C36" s="18" t="s">
        <v>144</v>
      </c>
      <c r="D36" s="18" t="s">
        <v>67</v>
      </c>
      <c r="E36" s="22">
        <v>64</v>
      </c>
    </row>
    <row r="37" spans="1:5" ht="12.75">
      <c r="A37" s="21">
        <v>2</v>
      </c>
      <c r="B37" s="18" t="s">
        <v>77</v>
      </c>
      <c r="C37" s="18" t="s">
        <v>128</v>
      </c>
      <c r="D37" s="18" t="s">
        <v>67</v>
      </c>
      <c r="E37" s="22">
        <v>48</v>
      </c>
    </row>
    <row r="38" spans="1:5" ht="12.75">
      <c r="A38" s="21">
        <v>3</v>
      </c>
      <c r="B38" s="18" t="s">
        <v>219</v>
      </c>
      <c r="C38" s="18" t="s">
        <v>108</v>
      </c>
      <c r="D38" s="18" t="s">
        <v>62</v>
      </c>
      <c r="E38" s="22">
        <v>36</v>
      </c>
    </row>
    <row r="39" spans="1:5" ht="12.75">
      <c r="A39" s="21">
        <v>4</v>
      </c>
      <c r="B39" s="18" t="s">
        <v>117</v>
      </c>
      <c r="C39" s="18" t="s">
        <v>118</v>
      </c>
      <c r="D39" s="18" t="s">
        <v>54</v>
      </c>
      <c r="E39" s="22">
        <v>30</v>
      </c>
    </row>
    <row r="40" spans="1:5" ht="12.75">
      <c r="A40" s="21">
        <v>5</v>
      </c>
      <c r="B40" s="18" t="s">
        <v>220</v>
      </c>
      <c r="C40" s="18" t="s">
        <v>112</v>
      </c>
      <c r="D40" s="18" t="s">
        <v>54</v>
      </c>
      <c r="E40" s="22">
        <v>24</v>
      </c>
    </row>
    <row r="41" spans="1:5" ht="12.75">
      <c r="A41" s="21">
        <v>6</v>
      </c>
      <c r="B41" s="18" t="s">
        <v>119</v>
      </c>
      <c r="C41" s="18" t="s">
        <v>120</v>
      </c>
      <c r="D41" s="18" t="s">
        <v>121</v>
      </c>
      <c r="E41" s="22">
        <v>18</v>
      </c>
    </row>
    <row r="42" spans="1:5" ht="12.75">
      <c r="A42" s="21">
        <v>7</v>
      </c>
      <c r="B42" s="18" t="s">
        <v>0</v>
      </c>
      <c r="C42" s="18" t="s">
        <v>1</v>
      </c>
      <c r="D42" s="18" t="s">
        <v>67</v>
      </c>
      <c r="E42" s="22">
        <v>14</v>
      </c>
    </row>
    <row r="43" spans="1:5" ht="12.75">
      <c r="A43" s="21">
        <v>8</v>
      </c>
      <c r="B43" s="18" t="s">
        <v>2</v>
      </c>
      <c r="C43" s="18" t="s">
        <v>3</v>
      </c>
      <c r="D43" s="18" t="s">
        <v>172</v>
      </c>
      <c r="E43" s="22">
        <v>10</v>
      </c>
    </row>
    <row r="44" spans="1:5" ht="12.75">
      <c r="A44" s="21">
        <v>9</v>
      </c>
      <c r="B44" s="18" t="s">
        <v>115</v>
      </c>
      <c r="C44" s="18" t="s">
        <v>116</v>
      </c>
      <c r="D44" s="18" t="s">
        <v>54</v>
      </c>
      <c r="E44" s="22">
        <v>8</v>
      </c>
    </row>
    <row r="45" spans="1:5" ht="12.75">
      <c r="A45" s="21">
        <v>10</v>
      </c>
      <c r="B45" s="18" t="s">
        <v>4</v>
      </c>
      <c r="C45" s="18" t="s">
        <v>5</v>
      </c>
      <c r="D45" s="18" t="s">
        <v>67</v>
      </c>
      <c r="E45" s="22">
        <v>6</v>
      </c>
    </row>
    <row r="46" spans="1:5" ht="12.75">
      <c r="A46" s="21">
        <v>11</v>
      </c>
      <c r="B46" s="18" t="s">
        <v>6</v>
      </c>
      <c r="C46" s="18" t="s">
        <v>7</v>
      </c>
      <c r="D46" s="18" t="s">
        <v>121</v>
      </c>
      <c r="E46" s="22">
        <v>4</v>
      </c>
    </row>
    <row r="47" spans="1:5" ht="13.5" thickBot="1">
      <c r="A47" s="23">
        <v>12</v>
      </c>
      <c r="B47" s="43" t="s">
        <v>150</v>
      </c>
      <c r="C47" s="43" t="s">
        <v>8</v>
      </c>
      <c r="D47" s="43" t="s">
        <v>121</v>
      </c>
      <c r="E47" s="25">
        <v>2</v>
      </c>
    </row>
    <row r="48" spans="1:5" ht="12.75">
      <c r="A48" s="92" t="s">
        <v>210</v>
      </c>
      <c r="B48" s="93"/>
      <c r="C48" s="93"/>
      <c r="D48" s="93"/>
      <c r="E48" s="94"/>
    </row>
    <row r="49" spans="1:5" ht="12.75">
      <c r="A49" s="19" t="s">
        <v>206</v>
      </c>
      <c r="B49" s="18" t="s">
        <v>208</v>
      </c>
      <c r="C49" s="18" t="s">
        <v>209</v>
      </c>
      <c r="D49" s="18" t="s">
        <v>43</v>
      </c>
      <c r="E49" s="20" t="s">
        <v>207</v>
      </c>
    </row>
    <row r="50" spans="1:5" ht="12.75">
      <c r="A50" s="21">
        <v>1</v>
      </c>
      <c r="B50" s="18" t="s">
        <v>20</v>
      </c>
      <c r="C50" s="18" t="s">
        <v>21</v>
      </c>
      <c r="D50" s="18" t="s">
        <v>218</v>
      </c>
      <c r="E50" s="22">
        <v>160</v>
      </c>
    </row>
    <row r="51" spans="1:5" ht="12.75">
      <c r="A51" s="21">
        <v>2</v>
      </c>
      <c r="B51" s="18" t="s">
        <v>160</v>
      </c>
      <c r="C51" s="18" t="s">
        <v>161</v>
      </c>
      <c r="D51" s="18" t="s">
        <v>162</v>
      </c>
      <c r="E51" s="22">
        <v>140</v>
      </c>
    </row>
    <row r="52" spans="1:5" ht="12.75">
      <c r="A52" s="21">
        <v>3</v>
      </c>
      <c r="E52" s="22">
        <v>126</v>
      </c>
    </row>
    <row r="53" spans="1:5" ht="12.75">
      <c r="A53" s="21">
        <v>4</v>
      </c>
      <c r="E53" s="22">
        <v>114</v>
      </c>
    </row>
    <row r="54" spans="1:5" ht="12.75">
      <c r="A54" s="21">
        <v>5</v>
      </c>
      <c r="E54" s="22">
        <v>102</v>
      </c>
    </row>
    <row r="55" spans="1:5" ht="12.75">
      <c r="A55" s="21">
        <v>6</v>
      </c>
      <c r="E55" s="22">
        <v>90</v>
      </c>
    </row>
    <row r="56" spans="1:5" ht="12.75">
      <c r="A56" s="21">
        <v>7</v>
      </c>
      <c r="E56" s="22">
        <v>80</v>
      </c>
    </row>
    <row r="57" spans="1:5" ht="12.75">
      <c r="A57" s="21">
        <v>8</v>
      </c>
      <c r="E57" s="22">
        <v>70</v>
      </c>
    </row>
    <row r="58" spans="1:5" ht="12.75">
      <c r="A58" s="21">
        <v>9</v>
      </c>
      <c r="E58" s="22">
        <v>60</v>
      </c>
    </row>
    <row r="59" spans="1:5" ht="12.75">
      <c r="A59" s="21">
        <v>10</v>
      </c>
      <c r="E59" s="22">
        <v>52</v>
      </c>
    </row>
    <row r="60" spans="1:5" ht="12.75">
      <c r="A60" s="21">
        <v>11</v>
      </c>
      <c r="E60" s="22">
        <v>44</v>
      </c>
    </row>
    <row r="61" spans="1:5" ht="12.75">
      <c r="A61" s="21">
        <v>12</v>
      </c>
      <c r="E61" s="22">
        <v>36</v>
      </c>
    </row>
    <row r="62" spans="1:5" ht="12.75">
      <c r="A62" s="21">
        <v>13</v>
      </c>
      <c r="E62" s="22">
        <v>30</v>
      </c>
    </row>
    <row r="63" spans="1:5" ht="13.5" thickBot="1">
      <c r="A63" s="23">
        <v>14</v>
      </c>
      <c r="B63" s="24"/>
      <c r="C63" s="24"/>
      <c r="D63" s="24"/>
      <c r="E63" s="25">
        <v>24</v>
      </c>
    </row>
    <row r="64" spans="1:5" ht="12.75">
      <c r="A64" s="89" t="s">
        <v>212</v>
      </c>
      <c r="B64" s="90"/>
      <c r="C64" s="90"/>
      <c r="D64" s="90"/>
      <c r="E64" s="91"/>
    </row>
    <row r="65" spans="1:5" ht="12.75">
      <c r="A65" s="19" t="s">
        <v>206</v>
      </c>
      <c r="B65" s="18" t="s">
        <v>208</v>
      </c>
      <c r="C65" s="18" t="s">
        <v>209</v>
      </c>
      <c r="D65" s="18" t="s">
        <v>43</v>
      </c>
      <c r="E65" s="20" t="s">
        <v>207</v>
      </c>
    </row>
    <row r="66" spans="1:5" ht="12.75">
      <c r="A66" s="21">
        <v>1</v>
      </c>
      <c r="B66" s="18" t="s">
        <v>9</v>
      </c>
      <c r="C66" s="18" t="s">
        <v>165</v>
      </c>
      <c r="D66" s="18" t="s">
        <v>54</v>
      </c>
      <c r="E66" s="22">
        <v>96</v>
      </c>
    </row>
    <row r="67" spans="1:5" ht="12.75">
      <c r="A67" s="21">
        <v>2</v>
      </c>
      <c r="B67" s="18" t="s">
        <v>173</v>
      </c>
      <c r="C67" s="18" t="s">
        <v>174</v>
      </c>
      <c r="D67" s="18" t="s">
        <v>67</v>
      </c>
      <c r="E67" s="22">
        <v>84</v>
      </c>
    </row>
    <row r="68" spans="1:5" ht="12.75">
      <c r="A68" s="21">
        <v>3</v>
      </c>
      <c r="B68" s="18" t="s">
        <v>175</v>
      </c>
      <c r="C68" s="18" t="s">
        <v>176</v>
      </c>
      <c r="D68" s="18" t="s">
        <v>82</v>
      </c>
      <c r="E68" s="22">
        <v>72</v>
      </c>
    </row>
    <row r="69" spans="1:5" ht="12.75">
      <c r="A69" s="21">
        <v>4</v>
      </c>
      <c r="B69" s="18" t="s">
        <v>181</v>
      </c>
      <c r="C69" s="18" t="s">
        <v>10</v>
      </c>
      <c r="D69" s="18" t="s">
        <v>82</v>
      </c>
      <c r="E69" s="22">
        <v>64</v>
      </c>
    </row>
    <row r="70" spans="1:5" ht="12.75">
      <c r="A70" s="21">
        <v>5</v>
      </c>
      <c r="B70" s="18" t="s">
        <v>11</v>
      </c>
      <c r="C70" s="18" t="s">
        <v>12</v>
      </c>
      <c r="D70" s="18" t="s">
        <v>54</v>
      </c>
      <c r="E70" s="22">
        <v>56</v>
      </c>
    </row>
    <row r="71" spans="1:5" ht="12.75">
      <c r="A71" s="21">
        <v>6</v>
      </c>
      <c r="E71" s="22">
        <v>48</v>
      </c>
    </row>
    <row r="72" spans="1:5" ht="12.75">
      <c r="A72" s="21">
        <v>7</v>
      </c>
      <c r="E72" s="22">
        <v>42</v>
      </c>
    </row>
    <row r="73" spans="1:5" ht="12.75">
      <c r="A73" s="21">
        <v>8</v>
      </c>
      <c r="E73" s="22">
        <v>30</v>
      </c>
    </row>
    <row r="74" spans="1:5" ht="12.75">
      <c r="A74" s="21">
        <v>9</v>
      </c>
      <c r="E74" s="22">
        <v>24</v>
      </c>
    </row>
    <row r="75" spans="1:5" ht="12.75">
      <c r="A75" s="21">
        <v>10</v>
      </c>
      <c r="E75" s="22">
        <v>18</v>
      </c>
    </row>
    <row r="76" spans="1:5" ht="12.75">
      <c r="A76" s="21">
        <v>11</v>
      </c>
      <c r="E76" s="22">
        <v>14</v>
      </c>
    </row>
    <row r="77" spans="1:5" ht="12.75">
      <c r="A77" s="21">
        <v>12</v>
      </c>
      <c r="E77" s="22">
        <v>10</v>
      </c>
    </row>
    <row r="78" spans="1:5" ht="12.75">
      <c r="A78" s="21">
        <v>13</v>
      </c>
      <c r="E78" s="22">
        <v>6</v>
      </c>
    </row>
    <row r="79" spans="1:5" ht="12.75">
      <c r="A79" s="21">
        <v>14</v>
      </c>
      <c r="E79" s="22">
        <v>4</v>
      </c>
    </row>
    <row r="80" spans="1:5" ht="13.5" thickBot="1">
      <c r="A80" s="23">
        <v>15</v>
      </c>
      <c r="B80" s="24"/>
      <c r="C80" s="24"/>
      <c r="D80" s="24"/>
      <c r="E80" s="25">
        <v>2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G29" sqref="G29"/>
    </sheetView>
  </sheetViews>
  <sheetFormatPr defaultColWidth="9.140625" defaultRowHeight="12.75"/>
  <cols>
    <col min="1" max="2" width="8.8515625" style="0" customWidth="1"/>
    <col min="3" max="3" width="13.7109375" style="0" customWidth="1"/>
    <col min="4" max="7" width="8.8515625" style="0" customWidth="1"/>
    <col min="8" max="8" width="11.421875" style="0" customWidth="1"/>
    <col min="9" max="14" width="8.8515625" style="0" customWidth="1"/>
    <col min="15" max="15" width="11.00390625" style="0" customWidth="1"/>
    <col min="16" max="16384" width="8.8515625" style="0" customWidth="1"/>
  </cols>
  <sheetData>
    <row r="1" spans="1:14" ht="12.75">
      <c r="A1" s="92" t="s">
        <v>205</v>
      </c>
      <c r="B1" s="93"/>
      <c r="C1" s="93"/>
      <c r="D1" s="93"/>
      <c r="E1" s="94"/>
      <c r="G1" s="26" t="s">
        <v>216</v>
      </c>
      <c r="H1" s="27"/>
      <c r="I1" s="27"/>
      <c r="J1" s="28"/>
      <c r="N1" s="18"/>
    </row>
    <row r="2" spans="1:13" ht="12.75">
      <c r="A2" s="19" t="s">
        <v>206</v>
      </c>
      <c r="B2" s="18" t="s">
        <v>208</v>
      </c>
      <c r="C2" s="18" t="s">
        <v>209</v>
      </c>
      <c r="D2" s="18" t="s">
        <v>43</v>
      </c>
      <c r="E2" s="20" t="s">
        <v>207</v>
      </c>
      <c r="G2" s="19" t="s">
        <v>43</v>
      </c>
      <c r="H2" s="18" t="s">
        <v>214</v>
      </c>
      <c r="I2" s="18" t="s">
        <v>215</v>
      </c>
      <c r="J2" s="20" t="s">
        <v>207</v>
      </c>
      <c r="M2" s="18"/>
    </row>
    <row r="3" spans="1:10" ht="12.75">
      <c r="A3" s="21">
        <v>1</v>
      </c>
      <c r="B3" s="18"/>
      <c r="C3" s="18"/>
      <c r="D3" s="18"/>
      <c r="E3" s="22">
        <v>160</v>
      </c>
      <c r="G3" s="29" t="s">
        <v>54</v>
      </c>
      <c r="H3">
        <f>SUMIF($D$3:$D$80,G3,$E$3:E80)</f>
        <v>250</v>
      </c>
      <c r="I3">
        <v>1</v>
      </c>
      <c r="J3" s="38">
        <v>40</v>
      </c>
    </row>
    <row r="4" spans="1:10" ht="12.75">
      <c r="A4" s="21">
        <v>2</v>
      </c>
      <c r="B4" s="18"/>
      <c r="C4" s="18"/>
      <c r="D4" s="18"/>
      <c r="E4" s="22">
        <v>140</v>
      </c>
      <c r="G4" s="45" t="s">
        <v>218</v>
      </c>
      <c r="H4">
        <f>SUMIF($D$3:$D$80,G4,$E$3:E81)</f>
        <v>160</v>
      </c>
      <c r="I4">
        <v>2</v>
      </c>
      <c r="J4" s="38">
        <v>32</v>
      </c>
    </row>
    <row r="5" spans="1:10" ht="12.75">
      <c r="A5" s="21">
        <v>3</v>
      </c>
      <c r="B5" s="18"/>
      <c r="C5" s="18"/>
      <c r="D5" s="18"/>
      <c r="E5" s="22">
        <v>126</v>
      </c>
      <c r="G5" s="29" t="s">
        <v>62</v>
      </c>
      <c r="H5">
        <f>SUMIF($D$3:$D$80,G5,$E$3:E82)</f>
        <v>144</v>
      </c>
      <c r="I5">
        <v>3</v>
      </c>
      <c r="J5" s="38">
        <v>26</v>
      </c>
    </row>
    <row r="6" spans="1:10" ht="12.75">
      <c r="A6" s="21">
        <v>4</v>
      </c>
      <c r="B6" s="18"/>
      <c r="C6" s="18"/>
      <c r="D6" s="18"/>
      <c r="E6" s="22">
        <v>114</v>
      </c>
      <c r="G6" s="29" t="s">
        <v>162</v>
      </c>
      <c r="H6">
        <f>SUMIF($D$3:$D$80,G6,$E$3:E83)</f>
        <v>140</v>
      </c>
      <c r="I6">
        <v>4</v>
      </c>
      <c r="J6" s="38">
        <v>20</v>
      </c>
    </row>
    <row r="7" spans="1:10" ht="12.75">
      <c r="A7" s="21">
        <v>5</v>
      </c>
      <c r="E7" s="22">
        <v>102</v>
      </c>
      <c r="G7" s="29" t="s">
        <v>147</v>
      </c>
      <c r="H7">
        <f>SUMIF($D$3:$D$80,G7,$E$3:E84)</f>
        <v>64</v>
      </c>
      <c r="I7">
        <v>5</v>
      </c>
      <c r="J7" s="38">
        <v>14</v>
      </c>
    </row>
    <row r="8" spans="1:10" ht="12.75">
      <c r="A8" s="21">
        <v>6</v>
      </c>
      <c r="E8" s="22">
        <v>90</v>
      </c>
      <c r="G8" s="29" t="s">
        <v>172</v>
      </c>
      <c r="H8">
        <f>SUMIF($D$3:$D$80,G8,$E$3:E85)</f>
        <v>10</v>
      </c>
      <c r="I8">
        <v>6</v>
      </c>
      <c r="J8" s="38">
        <v>8</v>
      </c>
    </row>
    <row r="9" spans="1:10" ht="12.75">
      <c r="A9" s="21">
        <v>7</v>
      </c>
      <c r="E9" s="22">
        <v>80</v>
      </c>
      <c r="G9" s="29" t="s">
        <v>57</v>
      </c>
      <c r="H9">
        <f>SUMIF($D$3:$D$80,G9,$E$3:E86)</f>
        <v>0</v>
      </c>
      <c r="I9">
        <v>7</v>
      </c>
      <c r="J9" s="38">
        <v>6</v>
      </c>
    </row>
    <row r="10" spans="1:10" ht="12.75">
      <c r="A10" s="21">
        <v>8</v>
      </c>
      <c r="E10" s="22">
        <v>70</v>
      </c>
      <c r="G10" s="44" t="s">
        <v>124</v>
      </c>
      <c r="H10">
        <f>SUMIF($D$3:$D$80,G10,$E$3:E87)</f>
        <v>0</v>
      </c>
      <c r="I10">
        <v>8</v>
      </c>
      <c r="J10" s="38">
        <v>4</v>
      </c>
    </row>
    <row r="11" spans="1:10" ht="12.75">
      <c r="A11" s="21">
        <v>9</v>
      </c>
      <c r="E11" s="22">
        <v>60</v>
      </c>
      <c r="G11" s="21"/>
      <c r="I11">
        <v>9</v>
      </c>
      <c r="J11" s="38">
        <v>2</v>
      </c>
    </row>
    <row r="12" spans="1:10" ht="12.75">
      <c r="A12" s="21">
        <v>10</v>
      </c>
      <c r="E12" s="22">
        <v>52</v>
      </c>
      <c r="G12" s="21"/>
      <c r="J12" s="22"/>
    </row>
    <row r="13" spans="1:10" ht="12.75">
      <c r="A13" s="21">
        <v>11</v>
      </c>
      <c r="E13" s="22">
        <v>44</v>
      </c>
      <c r="G13" s="21"/>
      <c r="J13" s="22"/>
    </row>
    <row r="14" spans="1:10" ht="12.75">
      <c r="A14" s="21">
        <v>12</v>
      </c>
      <c r="E14" s="22">
        <v>36</v>
      </c>
      <c r="G14" s="21"/>
      <c r="J14" s="22"/>
    </row>
    <row r="15" spans="1:10" ht="12.75">
      <c r="A15" s="21">
        <v>13</v>
      </c>
      <c r="E15" s="22">
        <v>30</v>
      </c>
      <c r="G15" s="21"/>
      <c r="J15" s="22"/>
    </row>
    <row r="16" spans="1:10" ht="13.5" thickBot="1">
      <c r="A16" s="23">
        <v>14</v>
      </c>
      <c r="B16" s="24"/>
      <c r="C16" s="24"/>
      <c r="D16" s="24"/>
      <c r="E16" s="25">
        <v>24</v>
      </c>
      <c r="G16" s="23"/>
      <c r="H16" s="24"/>
      <c r="I16" s="24"/>
      <c r="J16" s="25"/>
    </row>
    <row r="17" spans="1:5" ht="13.5" thickBot="1">
      <c r="A17" s="92" t="s">
        <v>211</v>
      </c>
      <c r="B17" s="93"/>
      <c r="C17" s="93"/>
      <c r="D17" s="93"/>
      <c r="E17" s="94"/>
    </row>
    <row r="18" spans="1:10" ht="12.75">
      <c r="A18" s="19" t="s">
        <v>206</v>
      </c>
      <c r="B18" s="18" t="s">
        <v>208</v>
      </c>
      <c r="C18" s="18" t="s">
        <v>209</v>
      </c>
      <c r="D18" s="18" t="s">
        <v>43</v>
      </c>
      <c r="E18" s="20" t="s">
        <v>207</v>
      </c>
      <c r="G18" s="32" t="s">
        <v>217</v>
      </c>
      <c r="H18" s="33"/>
      <c r="I18" s="33"/>
      <c r="J18" s="34"/>
    </row>
    <row r="19" spans="1:10" ht="12.75">
      <c r="A19" s="21">
        <v>1</v>
      </c>
      <c r="B19" s="18" t="s">
        <v>60</v>
      </c>
      <c r="C19" s="18" t="s">
        <v>61</v>
      </c>
      <c r="D19" s="18" t="s">
        <v>62</v>
      </c>
      <c r="E19" s="22">
        <v>96</v>
      </c>
      <c r="G19" s="35" t="s">
        <v>43</v>
      </c>
      <c r="H19" s="31" t="s">
        <v>214</v>
      </c>
      <c r="I19" s="31" t="s">
        <v>215</v>
      </c>
      <c r="J19" s="36" t="s">
        <v>207</v>
      </c>
    </row>
    <row r="20" spans="1:10" ht="12.75">
      <c r="A20" s="21">
        <v>2</v>
      </c>
      <c r="B20" s="18" t="s">
        <v>25</v>
      </c>
      <c r="C20" s="18" t="s">
        <v>26</v>
      </c>
      <c r="D20" s="18" t="s">
        <v>22</v>
      </c>
      <c r="E20" s="22">
        <v>84</v>
      </c>
      <c r="G20" s="39" t="s">
        <v>82</v>
      </c>
      <c r="H20" s="30">
        <f>SUMIF($D$3:$D$80,G20,$E$3:E97)</f>
        <v>246</v>
      </c>
      <c r="I20" s="30">
        <v>1</v>
      </c>
      <c r="J20" s="38">
        <v>40</v>
      </c>
    </row>
    <row r="21" spans="1:10" ht="12.75">
      <c r="A21" s="21">
        <v>3</v>
      </c>
      <c r="B21" s="18" t="s">
        <v>119</v>
      </c>
      <c r="C21" s="18" t="s">
        <v>66</v>
      </c>
      <c r="D21" s="18" t="s">
        <v>67</v>
      </c>
      <c r="E21" s="22">
        <v>72</v>
      </c>
      <c r="G21" s="37" t="s">
        <v>67</v>
      </c>
      <c r="H21" s="30">
        <f>SUMIF($D$3:$D$80,G21,$E$3:E98)</f>
        <v>232</v>
      </c>
      <c r="I21" s="30">
        <v>2</v>
      </c>
      <c r="J21" s="38">
        <v>32</v>
      </c>
    </row>
    <row r="22" spans="1:10" ht="12.75">
      <c r="A22" s="21">
        <v>4</v>
      </c>
      <c r="B22" s="18" t="s">
        <v>100</v>
      </c>
      <c r="C22" s="18" t="s">
        <v>101</v>
      </c>
      <c r="D22" s="18" t="s">
        <v>67</v>
      </c>
      <c r="E22" s="22">
        <v>64</v>
      </c>
      <c r="G22" s="37" t="s">
        <v>22</v>
      </c>
      <c r="H22" s="30">
        <f>SUMIF($D$3:$D$80,G22,$E$3:E99)</f>
        <v>84</v>
      </c>
      <c r="I22" s="31">
        <v>3</v>
      </c>
      <c r="J22" s="38">
        <v>26</v>
      </c>
    </row>
    <row r="23" spans="1:10" ht="12.75">
      <c r="A23" s="21">
        <v>5</v>
      </c>
      <c r="B23" s="18" t="s">
        <v>35</v>
      </c>
      <c r="C23" s="18" t="s">
        <v>81</v>
      </c>
      <c r="D23" s="18" t="s">
        <v>82</v>
      </c>
      <c r="E23" s="22">
        <v>56</v>
      </c>
      <c r="G23" s="37" t="s">
        <v>106</v>
      </c>
      <c r="H23" s="30">
        <f>SUMIF($D$3:$D$80,G23,$E$3:E100)</f>
        <v>66</v>
      </c>
      <c r="I23" s="30">
        <v>4</v>
      </c>
      <c r="J23" s="38">
        <v>20</v>
      </c>
    </row>
    <row r="24" spans="1:10" ht="12.75">
      <c r="A24" s="21">
        <v>6</v>
      </c>
      <c r="B24" s="18" t="s">
        <v>154</v>
      </c>
      <c r="C24" s="18" t="s">
        <v>155</v>
      </c>
      <c r="D24" s="18" t="s">
        <v>82</v>
      </c>
      <c r="E24" s="22">
        <v>48</v>
      </c>
      <c r="G24" s="37" t="s">
        <v>121</v>
      </c>
      <c r="H24" s="30">
        <f>SUMIF($D$3:$D$80,G24,$E$3:E101)</f>
        <v>56</v>
      </c>
      <c r="I24" s="30">
        <v>5</v>
      </c>
      <c r="J24" s="38">
        <v>14</v>
      </c>
    </row>
    <row r="25" spans="1:10" ht="12.75">
      <c r="A25" s="21">
        <v>7</v>
      </c>
      <c r="B25" s="18" t="s">
        <v>135</v>
      </c>
      <c r="C25" s="18" t="s">
        <v>136</v>
      </c>
      <c r="D25" s="18" t="s">
        <v>106</v>
      </c>
      <c r="E25" s="22">
        <v>42</v>
      </c>
      <c r="G25" s="37" t="s">
        <v>90</v>
      </c>
      <c r="H25" s="30">
        <f>SUMIF($D$3:$D$80,G25,$E$3:E102)</f>
        <v>30</v>
      </c>
      <c r="I25" s="30">
        <v>6</v>
      </c>
      <c r="J25" s="38">
        <v>8</v>
      </c>
    </row>
    <row r="26" spans="1:10" ht="12.75">
      <c r="A26" s="21">
        <v>8</v>
      </c>
      <c r="B26" s="18" t="s">
        <v>88</v>
      </c>
      <c r="C26" s="18" t="s">
        <v>89</v>
      </c>
      <c r="D26" s="18" t="s">
        <v>90</v>
      </c>
      <c r="E26" s="22">
        <v>30</v>
      </c>
      <c r="G26" s="37" t="s">
        <v>87</v>
      </c>
      <c r="H26" s="30">
        <f>SUMIF($D$3:$D$80,G26,$E$3:E103)</f>
        <v>0</v>
      </c>
      <c r="I26" s="30">
        <v>7</v>
      </c>
      <c r="J26" s="38">
        <v>6</v>
      </c>
    </row>
    <row r="27" spans="1:10" ht="12.75">
      <c r="A27" s="21">
        <v>9</v>
      </c>
      <c r="B27" s="18" t="s">
        <v>18</v>
      </c>
      <c r="C27" s="18" t="s">
        <v>105</v>
      </c>
      <c r="D27" s="18" t="s">
        <v>106</v>
      </c>
      <c r="E27" s="22">
        <v>24</v>
      </c>
      <c r="G27" s="37" t="s">
        <v>79</v>
      </c>
      <c r="H27" s="30">
        <f>SUMIF($D$3:$D$80,G27,$E$3:E104)</f>
        <v>0</v>
      </c>
      <c r="I27" s="30">
        <v>8</v>
      </c>
      <c r="J27" s="38">
        <v>4</v>
      </c>
    </row>
    <row r="28" spans="1:10" ht="12.75">
      <c r="A28" s="21">
        <v>10</v>
      </c>
      <c r="B28" s="18" t="s">
        <v>102</v>
      </c>
      <c r="C28" s="18" t="s">
        <v>103</v>
      </c>
      <c r="D28" s="18" t="s">
        <v>54</v>
      </c>
      <c r="E28" s="22">
        <v>18</v>
      </c>
      <c r="G28" s="37" t="s">
        <v>74</v>
      </c>
      <c r="H28" s="30">
        <f>SUMIF($D$3:$D$80,G28,$E$3:E105)</f>
        <v>0</v>
      </c>
      <c r="I28" s="30">
        <v>9</v>
      </c>
      <c r="J28" s="38">
        <v>2</v>
      </c>
    </row>
    <row r="29" spans="1:10" ht="12.75">
      <c r="A29" s="21">
        <v>11</v>
      </c>
      <c r="B29" s="18" t="s">
        <v>36</v>
      </c>
      <c r="C29" s="18" t="s">
        <v>37</v>
      </c>
      <c r="D29" s="18" t="s">
        <v>82</v>
      </c>
      <c r="E29" s="22">
        <v>14</v>
      </c>
      <c r="G29" s="37" t="s">
        <v>187</v>
      </c>
      <c r="H29" s="30">
        <f>SUMIF($D$3:$D$80,G29,$E$3:E106)</f>
        <v>0</v>
      </c>
      <c r="I29" s="30"/>
      <c r="J29" s="38"/>
    </row>
    <row r="30" spans="1:10" ht="12.75">
      <c r="A30" s="21">
        <v>12</v>
      </c>
      <c r="E30" s="22">
        <v>10</v>
      </c>
      <c r="G30" s="37" t="s">
        <v>190</v>
      </c>
      <c r="H30" s="30">
        <f>SUMIF($D$3:$D$80,G30,$E$3:E107)</f>
        <v>0</v>
      </c>
      <c r="I30" s="30"/>
      <c r="J30" s="38"/>
    </row>
    <row r="31" spans="1:10" ht="12.75">
      <c r="A31" s="21">
        <v>13</v>
      </c>
      <c r="E31" s="22">
        <v>6</v>
      </c>
      <c r="G31" s="37" t="s">
        <v>127</v>
      </c>
      <c r="H31" s="30">
        <f>SUMIF($D$3:$D$80,G31,$E$3:E108)</f>
        <v>0</v>
      </c>
      <c r="I31" s="30"/>
      <c r="J31" s="38"/>
    </row>
    <row r="32" spans="1:10" ht="13.5" thickBot="1">
      <c r="A32" s="21">
        <v>14</v>
      </c>
      <c r="E32" s="22">
        <v>4</v>
      </c>
      <c r="G32" s="40" t="s">
        <v>96</v>
      </c>
      <c r="H32" s="41">
        <f>SUMIF($D$3:$D$80,G32,$E$3:E109)</f>
        <v>0</v>
      </c>
      <c r="I32" s="41"/>
      <c r="J32" s="42"/>
    </row>
    <row r="33" spans="1:10" ht="13.5" thickBot="1">
      <c r="A33" s="23">
        <v>15</v>
      </c>
      <c r="B33" s="24"/>
      <c r="C33" s="24"/>
      <c r="D33" s="24"/>
      <c r="E33" s="25">
        <v>2</v>
      </c>
      <c r="G33" s="40" t="s">
        <v>93</v>
      </c>
      <c r="H33" s="41">
        <f>SUMIF($D$3:$D$80,G33,$E$3:E110)</f>
        <v>0</v>
      </c>
      <c r="I33" s="41"/>
      <c r="J33" s="42"/>
    </row>
    <row r="34" spans="1:5" ht="12.75">
      <c r="A34" s="92" t="s">
        <v>213</v>
      </c>
      <c r="B34" s="93"/>
      <c r="C34" s="93"/>
      <c r="D34" s="93"/>
      <c r="E34" s="94"/>
    </row>
    <row r="35" spans="1:5" ht="12.75">
      <c r="A35" s="19" t="s">
        <v>206</v>
      </c>
      <c r="B35" s="18" t="s">
        <v>208</v>
      </c>
      <c r="C35" s="18" t="s">
        <v>209</v>
      </c>
      <c r="D35" s="18" t="s">
        <v>43</v>
      </c>
      <c r="E35" s="20" t="s">
        <v>207</v>
      </c>
    </row>
    <row r="36" spans="1:5" ht="12.75">
      <c r="A36" s="21">
        <v>1</v>
      </c>
      <c r="B36" s="18" t="s">
        <v>150</v>
      </c>
      <c r="C36" s="18" t="s">
        <v>151</v>
      </c>
      <c r="D36" s="18" t="s">
        <v>147</v>
      </c>
      <c r="E36" s="22">
        <v>64</v>
      </c>
    </row>
    <row r="37" spans="1:5" ht="12.75">
      <c r="A37" s="21">
        <v>2</v>
      </c>
      <c r="B37" s="18" t="s">
        <v>219</v>
      </c>
      <c r="C37" s="18" t="s">
        <v>108</v>
      </c>
      <c r="D37" s="18" t="s">
        <v>62</v>
      </c>
      <c r="E37" s="22">
        <v>48</v>
      </c>
    </row>
    <row r="38" spans="1:5" ht="12.75">
      <c r="A38" s="21">
        <v>3</v>
      </c>
      <c r="B38" s="18" t="s">
        <v>117</v>
      </c>
      <c r="C38" s="18" t="s">
        <v>118</v>
      </c>
      <c r="D38" s="18" t="s">
        <v>54</v>
      </c>
      <c r="E38" s="22">
        <v>36</v>
      </c>
    </row>
    <row r="39" spans="1:5" ht="12.75">
      <c r="A39" s="21">
        <v>4</v>
      </c>
      <c r="B39" s="18" t="s">
        <v>28</v>
      </c>
      <c r="C39" s="18" t="s">
        <v>29</v>
      </c>
      <c r="D39" s="18" t="s">
        <v>54</v>
      </c>
      <c r="E39" s="22">
        <v>30</v>
      </c>
    </row>
    <row r="40" spans="1:5" ht="12.75">
      <c r="A40" s="21">
        <v>5</v>
      </c>
      <c r="B40" s="18" t="s">
        <v>119</v>
      </c>
      <c r="C40" s="18" t="s">
        <v>120</v>
      </c>
      <c r="D40" s="18" t="s">
        <v>121</v>
      </c>
      <c r="E40" s="22">
        <v>24</v>
      </c>
    </row>
    <row r="41" spans="1:5" ht="12.75">
      <c r="A41" s="21">
        <v>6</v>
      </c>
      <c r="B41" s="18" t="s">
        <v>150</v>
      </c>
      <c r="C41" s="18" t="s">
        <v>8</v>
      </c>
      <c r="D41" s="18" t="s">
        <v>121</v>
      </c>
      <c r="E41" s="22">
        <v>18</v>
      </c>
    </row>
    <row r="42" spans="1:5" ht="12.75">
      <c r="A42" s="21">
        <v>7</v>
      </c>
      <c r="B42" s="18" t="s">
        <v>30</v>
      </c>
      <c r="C42" s="18" t="s">
        <v>7</v>
      </c>
      <c r="D42" s="18" t="s">
        <v>121</v>
      </c>
      <c r="E42" s="22">
        <v>14</v>
      </c>
    </row>
    <row r="43" spans="1:5" ht="12.75">
      <c r="A43" s="21">
        <v>8</v>
      </c>
      <c r="B43" s="18" t="s">
        <v>2</v>
      </c>
      <c r="C43" s="18" t="s">
        <v>27</v>
      </c>
      <c r="D43" s="18" t="s">
        <v>172</v>
      </c>
      <c r="E43" s="22">
        <v>10</v>
      </c>
    </row>
    <row r="44" spans="1:5" ht="12.75">
      <c r="A44" s="21">
        <v>9</v>
      </c>
      <c r="B44" s="18" t="s">
        <v>220</v>
      </c>
      <c r="C44" s="18" t="s">
        <v>31</v>
      </c>
      <c r="D44" s="18" t="s">
        <v>54</v>
      </c>
      <c r="E44" s="22">
        <v>8</v>
      </c>
    </row>
    <row r="45" spans="1:5" ht="12.75">
      <c r="A45" s="21">
        <v>10</v>
      </c>
      <c r="B45" s="18" t="s">
        <v>115</v>
      </c>
      <c r="C45" s="18" t="s">
        <v>116</v>
      </c>
      <c r="D45" s="18" t="s">
        <v>54</v>
      </c>
      <c r="E45" s="22">
        <v>6</v>
      </c>
    </row>
    <row r="46" spans="1:5" ht="12.75">
      <c r="A46" s="21">
        <v>11</v>
      </c>
      <c r="B46" s="18" t="s">
        <v>32</v>
      </c>
      <c r="C46" s="18" t="s">
        <v>33</v>
      </c>
      <c r="D46" s="18" t="s">
        <v>54</v>
      </c>
      <c r="E46" s="22">
        <v>4</v>
      </c>
    </row>
    <row r="47" spans="1:5" ht="13.5" thickBot="1">
      <c r="A47" s="23">
        <v>12</v>
      </c>
      <c r="B47" s="24"/>
      <c r="C47" s="24"/>
      <c r="D47" s="24"/>
      <c r="E47" s="25">
        <v>2</v>
      </c>
    </row>
    <row r="48" spans="1:5" ht="12.75">
      <c r="A48" s="92" t="s">
        <v>210</v>
      </c>
      <c r="B48" s="93"/>
      <c r="C48" s="93"/>
      <c r="D48" s="93"/>
      <c r="E48" s="94"/>
    </row>
    <row r="49" spans="1:5" ht="12.75">
      <c r="A49" s="19" t="s">
        <v>206</v>
      </c>
      <c r="B49" s="18" t="s">
        <v>208</v>
      </c>
      <c r="C49" s="18" t="s">
        <v>209</v>
      </c>
      <c r="D49" s="18" t="s">
        <v>43</v>
      </c>
      <c r="E49" s="20" t="s">
        <v>207</v>
      </c>
    </row>
    <row r="50" spans="1:5" ht="12.75">
      <c r="A50" s="21">
        <v>1</v>
      </c>
      <c r="B50" s="18" t="s">
        <v>20</v>
      </c>
      <c r="C50" s="18" t="s">
        <v>21</v>
      </c>
      <c r="D50" s="18" t="s">
        <v>218</v>
      </c>
      <c r="E50" s="22">
        <v>160</v>
      </c>
    </row>
    <row r="51" spans="1:5" ht="12.75">
      <c r="A51" s="21">
        <v>2</v>
      </c>
      <c r="B51" s="18" t="s">
        <v>160</v>
      </c>
      <c r="C51" s="18" t="s">
        <v>161</v>
      </c>
      <c r="D51" s="18" t="s">
        <v>162</v>
      </c>
      <c r="E51" s="22">
        <v>140</v>
      </c>
    </row>
    <row r="52" spans="1:5" ht="12.75">
      <c r="A52" s="21">
        <v>3</v>
      </c>
      <c r="E52" s="22">
        <v>126</v>
      </c>
    </row>
    <row r="53" spans="1:5" ht="12.75">
      <c r="A53" s="21">
        <v>4</v>
      </c>
      <c r="E53" s="22">
        <v>114</v>
      </c>
    </row>
    <row r="54" spans="1:5" ht="12.75">
      <c r="A54" s="21">
        <v>5</v>
      </c>
      <c r="E54" s="22">
        <v>102</v>
      </c>
    </row>
    <row r="55" spans="1:5" ht="12.75">
      <c r="A55" s="21">
        <v>6</v>
      </c>
      <c r="E55" s="22">
        <v>90</v>
      </c>
    </row>
    <row r="56" spans="1:5" ht="12.75">
      <c r="A56" s="21">
        <v>7</v>
      </c>
      <c r="E56" s="22">
        <v>80</v>
      </c>
    </row>
    <row r="57" spans="1:5" ht="12.75">
      <c r="A57" s="21">
        <v>8</v>
      </c>
      <c r="E57" s="22">
        <v>70</v>
      </c>
    </row>
    <row r="58" spans="1:5" ht="12.75">
      <c r="A58" s="21">
        <v>9</v>
      </c>
      <c r="E58" s="22">
        <v>60</v>
      </c>
    </row>
    <row r="59" spans="1:5" ht="12.75">
      <c r="A59" s="21">
        <v>10</v>
      </c>
      <c r="E59" s="22">
        <v>52</v>
      </c>
    </row>
    <row r="60" spans="1:5" ht="12.75">
      <c r="A60" s="21">
        <v>11</v>
      </c>
      <c r="E60" s="22">
        <v>44</v>
      </c>
    </row>
    <row r="61" spans="1:5" ht="12.75">
      <c r="A61" s="21">
        <v>12</v>
      </c>
      <c r="E61" s="22">
        <v>36</v>
      </c>
    </row>
    <row r="62" spans="1:5" ht="12.75">
      <c r="A62" s="21">
        <v>13</v>
      </c>
      <c r="E62" s="22">
        <v>30</v>
      </c>
    </row>
    <row r="63" spans="1:5" ht="13.5" thickBot="1">
      <c r="A63" s="23">
        <v>14</v>
      </c>
      <c r="B63" s="24"/>
      <c r="C63" s="24"/>
      <c r="D63" s="24"/>
      <c r="E63" s="25">
        <v>24</v>
      </c>
    </row>
    <row r="64" spans="1:5" ht="12.75">
      <c r="A64" s="89" t="s">
        <v>212</v>
      </c>
      <c r="B64" s="90"/>
      <c r="C64" s="90"/>
      <c r="D64" s="90"/>
      <c r="E64" s="91"/>
    </row>
    <row r="65" spans="1:5" ht="12.75">
      <c r="A65" s="19" t="s">
        <v>206</v>
      </c>
      <c r="B65" s="18" t="s">
        <v>208</v>
      </c>
      <c r="C65" s="18" t="s">
        <v>209</v>
      </c>
      <c r="D65" s="18" t="s">
        <v>43</v>
      </c>
      <c r="E65" s="20" t="s">
        <v>207</v>
      </c>
    </row>
    <row r="66" spans="1:5" ht="12.75">
      <c r="A66" s="21">
        <v>1</v>
      </c>
      <c r="B66" s="18" t="s">
        <v>168</v>
      </c>
      <c r="C66" s="18" t="s">
        <v>169</v>
      </c>
      <c r="D66" s="18" t="s">
        <v>67</v>
      </c>
      <c r="E66" s="22">
        <v>96</v>
      </c>
    </row>
    <row r="67" spans="1:5" ht="12.75">
      <c r="A67" s="21">
        <v>2</v>
      </c>
      <c r="B67" s="18" t="s">
        <v>9</v>
      </c>
      <c r="C67" s="18" t="s">
        <v>165</v>
      </c>
      <c r="D67" s="18" t="s">
        <v>54</v>
      </c>
      <c r="E67" s="22">
        <v>84</v>
      </c>
    </row>
    <row r="68" spans="1:5" ht="12.75">
      <c r="A68" s="21">
        <v>3</v>
      </c>
      <c r="B68" s="18" t="s">
        <v>175</v>
      </c>
      <c r="C68" s="18" t="s">
        <v>176</v>
      </c>
      <c r="D68" s="18" t="s">
        <v>82</v>
      </c>
      <c r="E68" s="22">
        <v>72</v>
      </c>
    </row>
    <row r="69" spans="1:5" ht="12.75">
      <c r="A69" s="21">
        <v>4</v>
      </c>
      <c r="B69" s="18" t="s">
        <v>34</v>
      </c>
      <c r="C69" s="18" t="s">
        <v>12</v>
      </c>
      <c r="D69" s="18" t="s">
        <v>54</v>
      </c>
      <c r="E69" s="22">
        <v>64</v>
      </c>
    </row>
    <row r="70" spans="1:5" ht="12.75">
      <c r="A70" s="21">
        <v>5</v>
      </c>
      <c r="B70" s="18" t="s">
        <v>181</v>
      </c>
      <c r="C70" s="18" t="s">
        <v>182</v>
      </c>
      <c r="D70" s="18" t="s">
        <v>82</v>
      </c>
      <c r="E70" s="22">
        <v>56</v>
      </c>
    </row>
    <row r="71" spans="1:5" ht="12.75">
      <c r="A71" s="21">
        <v>6</v>
      </c>
      <c r="E71" s="22">
        <v>48</v>
      </c>
    </row>
    <row r="72" spans="1:5" ht="12.75">
      <c r="A72" s="21">
        <v>7</v>
      </c>
      <c r="E72" s="22">
        <v>42</v>
      </c>
    </row>
    <row r="73" spans="1:5" ht="12.75">
      <c r="A73" s="21">
        <v>8</v>
      </c>
      <c r="E73" s="22">
        <v>30</v>
      </c>
    </row>
    <row r="74" spans="1:5" ht="12.75">
      <c r="A74" s="21">
        <v>9</v>
      </c>
      <c r="E74" s="22">
        <v>24</v>
      </c>
    </row>
    <row r="75" spans="1:5" ht="12.75">
      <c r="A75" s="21">
        <v>10</v>
      </c>
      <c r="E75" s="22">
        <v>18</v>
      </c>
    </row>
    <row r="76" spans="1:5" ht="12.75">
      <c r="A76" s="21">
        <v>11</v>
      </c>
      <c r="E76" s="22">
        <v>14</v>
      </c>
    </row>
    <row r="77" spans="1:5" ht="12.75">
      <c r="A77" s="21">
        <v>12</v>
      </c>
      <c r="E77" s="22">
        <v>10</v>
      </c>
    </row>
    <row r="78" spans="1:5" ht="12.75">
      <c r="A78" s="21">
        <v>13</v>
      </c>
      <c r="E78" s="22">
        <v>6</v>
      </c>
    </row>
    <row r="79" spans="1:5" ht="12.75">
      <c r="A79" s="21">
        <v>14</v>
      </c>
      <c r="E79" s="22">
        <v>4</v>
      </c>
    </row>
    <row r="80" spans="1:5" ht="13.5" thickBot="1">
      <c r="A80" s="23">
        <v>15</v>
      </c>
      <c r="B80" s="24"/>
      <c r="C80" s="24"/>
      <c r="D80" s="24"/>
      <c r="E80" s="25">
        <v>2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Hopengarten</cp:lastModifiedBy>
  <dcterms:created xsi:type="dcterms:W3CDTF">2008-12-05T23:04:52Z</dcterms:created>
  <dcterms:modified xsi:type="dcterms:W3CDTF">2008-12-08T13:14:51Z</dcterms:modified>
  <cp:category/>
  <cp:version/>
  <cp:contentType/>
  <cp:contentStatus/>
</cp:coreProperties>
</file>