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<sst xmlns="http://schemas.openxmlformats.org/spreadsheetml/2006/main" count="405" uniqueCount="235">
  <si>
    <t>UVM Catamount &amp; Sugarbush</t>
  </si>
  <si>
    <t>Rank</t>
  </si>
  <si>
    <t>Bib</t>
  </si>
  <si>
    <t>Lastname</t>
  </si>
  <si>
    <t>Firstname</t>
  </si>
  <si>
    <t>School</t>
  </si>
  <si>
    <t>Div</t>
  </si>
  <si>
    <t>Total</t>
  </si>
  <si>
    <t>Grav</t>
  </si>
  <si>
    <t>XC</t>
  </si>
  <si>
    <t>DH</t>
  </si>
  <si>
    <t>STXC</t>
  </si>
  <si>
    <t>DS</t>
  </si>
  <si>
    <t>Women A</t>
  </si>
  <si>
    <t>University of Vermont</t>
  </si>
  <si>
    <t>Anne</t>
  </si>
  <si>
    <t>Clarkson University</t>
  </si>
  <si>
    <t>University of New Hampshire</t>
  </si>
  <si>
    <t>Northeastern University</t>
  </si>
  <si>
    <t>Middlebury College</t>
  </si>
  <si>
    <t>Pennsylvania State University</t>
  </si>
  <si>
    <t>Men A</t>
  </si>
  <si>
    <t>Nik</t>
  </si>
  <si>
    <t>Craig</t>
  </si>
  <si>
    <t>Wentworth Institute of Technology</t>
  </si>
  <si>
    <t>Alex</t>
  </si>
  <si>
    <t>John</t>
  </si>
  <si>
    <t>University of Connecticut</t>
  </si>
  <si>
    <t>Scott</t>
  </si>
  <si>
    <t>Alexander</t>
  </si>
  <si>
    <t>Patrick</t>
  </si>
  <si>
    <t>Matt</t>
  </si>
  <si>
    <t>Anthony</t>
  </si>
  <si>
    <t>Peter</t>
  </si>
  <si>
    <t>Tom</t>
  </si>
  <si>
    <t>Plymouth State University</t>
  </si>
  <si>
    <t>Benjamin</t>
  </si>
  <si>
    <t>University of Massachusetts - Amherst</t>
  </si>
  <si>
    <t>Adam</t>
  </si>
  <si>
    <t>Matthew</t>
  </si>
  <si>
    <t>Nathaniel</t>
  </si>
  <si>
    <t>Ben</t>
  </si>
  <si>
    <t>Derek</t>
  </si>
  <si>
    <t>Ryan</t>
  </si>
  <si>
    <t>Cody</t>
  </si>
  <si>
    <t>David</t>
  </si>
  <si>
    <t>Justin</t>
  </si>
  <si>
    <t>Tim</t>
  </si>
  <si>
    <t>Colin</t>
  </si>
  <si>
    <t>Saint Michael's College</t>
  </si>
  <si>
    <t>Max</t>
  </si>
  <si>
    <t>Rochester Institute of Technology</t>
  </si>
  <si>
    <t>Cameron</t>
  </si>
  <si>
    <t>Brendan</t>
  </si>
  <si>
    <t>Joshua</t>
  </si>
  <si>
    <t>Boston College</t>
  </si>
  <si>
    <t>Robert</t>
  </si>
  <si>
    <t>Wyatt</t>
  </si>
  <si>
    <t>Women B</t>
  </si>
  <si>
    <t>Lisa</t>
  </si>
  <si>
    <t>Marie</t>
  </si>
  <si>
    <t>Kimbra</t>
  </si>
  <si>
    <t>Michelle</t>
  </si>
  <si>
    <t>Carolyn</t>
  </si>
  <si>
    <t>Rensselaer Polytechnic Institute</t>
  </si>
  <si>
    <t>Elizabeth</t>
  </si>
  <si>
    <t>Men B</t>
  </si>
  <si>
    <t>Tanner</t>
  </si>
  <si>
    <t>Kyle</t>
  </si>
  <si>
    <t>Cornelius</t>
  </si>
  <si>
    <t>Jonathan</t>
  </si>
  <si>
    <t>James</t>
  </si>
  <si>
    <t>Marc</t>
  </si>
  <si>
    <t>Chris</t>
  </si>
  <si>
    <t>Michael</t>
  </si>
  <si>
    <t>Phil</t>
  </si>
  <si>
    <t>Massachusetts Institute of Technology</t>
  </si>
  <si>
    <t>Zachary</t>
  </si>
  <si>
    <t>Steven</t>
  </si>
  <si>
    <t>Greg</t>
  </si>
  <si>
    <t>Taylor</t>
  </si>
  <si>
    <t>Joseph</t>
  </si>
  <si>
    <t>Samuel</t>
  </si>
  <si>
    <t>Cooper</t>
  </si>
  <si>
    <t>Dan</t>
  </si>
  <si>
    <t>Nelson</t>
  </si>
  <si>
    <t>Worcester Polytechnic Institute</t>
  </si>
  <si>
    <t>Trevor</t>
  </si>
  <si>
    <t>George</t>
  </si>
  <si>
    <t>Eric</t>
  </si>
  <si>
    <t>Emil</t>
  </si>
  <si>
    <t>Kevin</t>
  </si>
  <si>
    <t>Men C</t>
  </si>
  <si>
    <t>Dana</t>
  </si>
  <si>
    <t>Luke</t>
  </si>
  <si>
    <t>Jacob</t>
  </si>
  <si>
    <t>Bryan</t>
  </si>
  <si>
    <t>Corey</t>
  </si>
  <si>
    <t>Miles</t>
  </si>
  <si>
    <t>Lucas</t>
  </si>
  <si>
    <t>Aaron</t>
  </si>
  <si>
    <t>Tower</t>
  </si>
  <si>
    <t>Oleksy</t>
  </si>
  <si>
    <t>Isabella</t>
  </si>
  <si>
    <t>Burke</t>
  </si>
  <si>
    <t>Shannon</t>
  </si>
  <si>
    <t>Martinez</t>
  </si>
  <si>
    <t>Jesus</t>
  </si>
  <si>
    <t>Columbia University</t>
  </si>
  <si>
    <t>Rose</t>
  </si>
  <si>
    <t>Williams</t>
  </si>
  <si>
    <t>Harnden</t>
  </si>
  <si>
    <t>Reis</t>
  </si>
  <si>
    <t>Chase</t>
  </si>
  <si>
    <t>Delaney</t>
  </si>
  <si>
    <t>Haskins</t>
  </si>
  <si>
    <t>Cafferky</t>
  </si>
  <si>
    <t>Cargill</t>
  </si>
  <si>
    <t>Kenney</t>
  </si>
  <si>
    <t>Crocker</t>
  </si>
  <si>
    <t>Allison</t>
  </si>
  <si>
    <t>Bulger</t>
  </si>
  <si>
    <t>Molly</t>
  </si>
  <si>
    <t>Carlstrom</t>
  </si>
  <si>
    <t>Miele</t>
  </si>
  <si>
    <t>Kristina</t>
  </si>
  <si>
    <t>Marzec</t>
  </si>
  <si>
    <t>Chamberland</t>
  </si>
  <si>
    <t>Hampson</t>
  </si>
  <si>
    <t>Caroline</t>
  </si>
  <si>
    <t>Buerschaper</t>
  </si>
  <si>
    <t>Harris</t>
  </si>
  <si>
    <t>Tianna</t>
  </si>
  <si>
    <t>Kreidermacher</t>
  </si>
  <si>
    <t>Acacia</t>
  </si>
  <si>
    <t>DiSanto</t>
  </si>
  <si>
    <t>Moody</t>
  </si>
  <si>
    <t>Smith</t>
  </si>
  <si>
    <t>Westfall</t>
  </si>
  <si>
    <t>Near</t>
  </si>
  <si>
    <t>Burridge</t>
  </si>
  <si>
    <t>Hughes</t>
  </si>
  <si>
    <t>Lyons</t>
  </si>
  <si>
    <t>Catimer</t>
  </si>
  <si>
    <t>Camden</t>
  </si>
  <si>
    <t>Kane</t>
  </si>
  <si>
    <t>Panicucci</t>
  </si>
  <si>
    <t>Romanishin</t>
  </si>
  <si>
    <t>Hagerty</t>
  </si>
  <si>
    <t>Plummer</t>
  </si>
  <si>
    <t>Lienau</t>
  </si>
  <si>
    <t>Don</t>
  </si>
  <si>
    <t>Robichaud</t>
  </si>
  <si>
    <t>Orbanac</t>
  </si>
  <si>
    <t>Greenlaw</t>
  </si>
  <si>
    <t>Rusch</t>
  </si>
  <si>
    <t>Browning</t>
  </si>
  <si>
    <t>Caleb</t>
  </si>
  <si>
    <t>Conroy</t>
  </si>
  <si>
    <t>Hiller</t>
  </si>
  <si>
    <t>Morgan</t>
  </si>
  <si>
    <t>Barr</t>
  </si>
  <si>
    <t>Funke</t>
  </si>
  <si>
    <t>Degnim</t>
  </si>
  <si>
    <t>Gottschalk</t>
  </si>
  <si>
    <t>Stefan</t>
  </si>
  <si>
    <t>Yasewicz</t>
  </si>
  <si>
    <t>McNulty</t>
  </si>
  <si>
    <t>Michaud</t>
  </si>
  <si>
    <t>Davidson</t>
  </si>
  <si>
    <t>Gambardella</t>
  </si>
  <si>
    <t>Bateman</t>
  </si>
  <si>
    <t>Rosenfeld</t>
  </si>
  <si>
    <t>Carberry</t>
  </si>
  <si>
    <t>Gagne</t>
  </si>
  <si>
    <t>Wilkins</t>
  </si>
  <si>
    <t>McAndrew</t>
  </si>
  <si>
    <t>Vargas</t>
  </si>
  <si>
    <t>Oliver</t>
  </si>
  <si>
    <t>Elliot</t>
  </si>
  <si>
    <t>University of Delaware</t>
  </si>
  <si>
    <t>Patalano</t>
  </si>
  <si>
    <t>Wells</t>
  </si>
  <si>
    <t>Dick</t>
  </si>
  <si>
    <t>Hautaniemi</t>
  </si>
  <si>
    <t>Schneider</t>
  </si>
  <si>
    <t>Rand</t>
  </si>
  <si>
    <t>Holt</t>
  </si>
  <si>
    <t>Parascandola</t>
  </si>
  <si>
    <t>Van Vracken</t>
  </si>
  <si>
    <t>Cardin</t>
  </si>
  <si>
    <t>Whitaker</t>
  </si>
  <si>
    <t>Curneen</t>
  </si>
  <si>
    <t>Saccoccio</t>
  </si>
  <si>
    <t>Galloway</t>
  </si>
  <si>
    <t>Hawk</t>
  </si>
  <si>
    <t>Whynall</t>
  </si>
  <si>
    <t>Folchi</t>
  </si>
  <si>
    <t>Hassmann</t>
  </si>
  <si>
    <t>Anderson</t>
  </si>
  <si>
    <t>Pauza</t>
  </si>
  <si>
    <t>Baker Dunn</t>
  </si>
  <si>
    <t>Andrews</t>
  </si>
  <si>
    <t>Reynolds</t>
  </si>
  <si>
    <t>Vanasse</t>
  </si>
  <si>
    <t>Brandon</t>
  </si>
  <si>
    <t>Van Dercook</t>
  </si>
  <si>
    <t>Henry</t>
  </si>
  <si>
    <t>Niles</t>
  </si>
  <si>
    <t>Huddy</t>
  </si>
  <si>
    <t>Stanley</t>
  </si>
  <si>
    <t>Stengel</t>
  </si>
  <si>
    <t>Gosselin</t>
  </si>
  <si>
    <t>Minor</t>
  </si>
  <si>
    <t>Yannuzzi</t>
  </si>
  <si>
    <t>Frey</t>
  </si>
  <si>
    <t>Klein</t>
  </si>
  <si>
    <t>Mealy</t>
  </si>
  <si>
    <t>Robbins</t>
  </si>
  <si>
    <t>Bloch</t>
  </si>
  <si>
    <t>Moreau</t>
  </si>
  <si>
    <t>Tombarelli</t>
  </si>
  <si>
    <t>Richard</t>
  </si>
  <si>
    <t>Spier</t>
  </si>
  <si>
    <t>Rhodin</t>
  </si>
  <si>
    <t>O'Connor</t>
  </si>
  <si>
    <t>Howe</t>
  </si>
  <si>
    <t>Philip</t>
  </si>
  <si>
    <t>Beaven</t>
  </si>
  <si>
    <t>Hennessey</t>
  </si>
  <si>
    <t>Lehigh Moutaintop Classic</t>
  </si>
  <si>
    <t>NU Wild Western Mass</t>
  </si>
  <si>
    <t>NU Highland Epic Kick-off</t>
  </si>
  <si>
    <t>UNH</t>
  </si>
  <si>
    <t>Meryman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</si>
</sst>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5" fillId="5" borderId="0" applyNumberFormat="0" applyBorder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28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50" borderId="1" applyNumberFormat="0" applyAlignment="0" applyProtection="0"/>
    <xf numFmtId="0" fontId="13" fillId="13" borderId="2" applyNumberFormat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3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55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5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91" applyFont="1" applyAlignment="1">
      <alignment horizontal="left"/>
      <protection/>
    </xf>
    <xf numFmtId="0" fontId="0" fillId="0" borderId="0" xfId="91" applyFont="1" applyBorder="1" applyAlignment="1">
      <alignment horizontal="left"/>
      <protection/>
    </xf>
    <xf numFmtId="0" fontId="0" fillId="5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Border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47" fontId="0" fillId="0" borderId="0" xfId="91" applyNumberFormat="1" applyFont="1" applyBorder="1" applyAlignment="1">
      <alignment horizontal="left"/>
      <protection/>
    </xf>
    <xf numFmtId="0" fontId="0" fillId="0" borderId="0" xfId="91" applyFont="1" applyAlignment="1">
      <alignment horizontal="left"/>
      <protection/>
    </xf>
    <xf numFmtId="47" fontId="0" fillId="0" borderId="0" xfId="91" applyNumberFormat="1" applyFont="1" applyBorder="1" applyAlignment="1">
      <alignment horizontal="left"/>
      <protection/>
    </xf>
    <xf numFmtId="0" fontId="0" fillId="0" borderId="0" xfId="91" applyFont="1" applyAlignment="1">
      <alignment horizontal="left"/>
      <protection/>
    </xf>
    <xf numFmtId="47" fontId="0" fillId="0" borderId="0" xfId="91" applyNumberFormat="1" applyFont="1" applyBorder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47" fontId="0" fillId="0" borderId="0" xfId="91" applyNumberFormat="1" applyFont="1" applyBorder="1" applyAlignment="1">
      <alignment horizontal="left"/>
      <protection/>
    </xf>
    <xf numFmtId="0" fontId="0" fillId="0" borderId="0" xfId="91" applyFont="1" applyAlignment="1">
      <alignment horizontal="left"/>
      <protection/>
    </xf>
    <xf numFmtId="47" fontId="0" fillId="0" borderId="0" xfId="91" applyNumberFormat="1" applyFont="1" applyBorder="1" applyAlignment="1">
      <alignment horizontal="left"/>
      <protection/>
    </xf>
    <xf numFmtId="0" fontId="0" fillId="0" borderId="0" xfId="91" applyFont="1" applyAlignment="1">
      <alignment horizontal="left"/>
      <protection/>
    </xf>
    <xf numFmtId="47" fontId="0" fillId="0" borderId="0" xfId="91" applyNumberFormat="1" applyFont="1" applyBorder="1" applyAlignment="1">
      <alignment horizontal="left"/>
      <protection/>
    </xf>
    <xf numFmtId="0" fontId="0" fillId="0" borderId="0" xfId="91" applyFont="1" applyAlignment="1">
      <alignment horizontal="center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Alignment="1">
      <alignment horizontal="left"/>
      <protection/>
    </xf>
    <xf numFmtId="0" fontId="0" fillId="0" borderId="0" xfId="91" applyFont="1" applyBorder="1" applyAlignment="1">
      <alignment horizontal="left"/>
      <protection/>
    </xf>
    <xf numFmtId="47" fontId="0" fillId="0" borderId="0" xfId="91" applyNumberFormat="1" applyFont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56" borderId="19" xfId="0" applyFont="1" applyFill="1" applyBorder="1" applyAlignment="1">
      <alignment horizontal="center"/>
    </xf>
    <xf numFmtId="0" fontId="2" fillId="56" borderId="20" xfId="0" applyFont="1" applyFill="1" applyBorder="1" applyAlignment="1">
      <alignment horizontal="center"/>
    </xf>
    <xf numFmtId="0" fontId="2" fillId="56" borderId="21" xfId="0" applyFont="1" applyFill="1" applyBorder="1" applyAlignment="1">
      <alignment horizontal="center"/>
    </xf>
    <xf numFmtId="0" fontId="0" fillId="56" borderId="0" xfId="91" applyFont="1" applyFill="1" applyAlignment="1">
      <alignment horizontal="center"/>
      <protection/>
    </xf>
    <xf numFmtId="0" fontId="0" fillId="56" borderId="0" xfId="91" applyFont="1" applyFill="1" applyBorder="1" applyAlignment="1">
      <alignment horizontal="center"/>
      <protection/>
    </xf>
    <xf numFmtId="0" fontId="0" fillId="0" borderId="0" xfId="91" applyFont="1" applyAlignment="1">
      <alignment horizontal="left"/>
      <protection/>
    </xf>
    <xf numFmtId="47" fontId="0" fillId="0" borderId="0" xfId="91" applyNumberFormat="1" applyFont="1" applyBorder="1" applyAlignment="1">
      <alignment horizontal="left"/>
      <protection/>
    </xf>
    <xf numFmtId="0" fontId="0" fillId="0" borderId="0" xfId="91" applyFont="1" applyAlignment="1">
      <alignment horizontal="left"/>
      <protection/>
    </xf>
    <xf numFmtId="47" fontId="0" fillId="0" borderId="0" xfId="91" applyNumberFormat="1" applyFont="1" applyBorder="1" applyAlignment="1">
      <alignment horizontal="left"/>
      <protection/>
    </xf>
    <xf numFmtId="0" fontId="2" fillId="56" borderId="22" xfId="0" applyFont="1" applyFill="1" applyBorder="1" applyAlignment="1">
      <alignment horizontal="center"/>
    </xf>
    <xf numFmtId="0" fontId="2" fillId="56" borderId="23" xfId="0" applyFont="1" applyFill="1" applyBorder="1" applyAlignment="1">
      <alignment horizontal="center"/>
    </xf>
    <xf numFmtId="0" fontId="2" fillId="56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3"/>
  <sheetViews>
    <sheetView tabSelected="1" zoomScalePageLayoutView="0" workbookViewId="0" topLeftCell="A1">
      <pane ySplit="2" topLeftCell="A75" activePane="bottomLeft" state="frozen"/>
      <selection pane="topLeft" activeCell="A1" sqref="A1"/>
      <selection pane="bottomLeft" activeCell="G126" sqref="G126:G133"/>
    </sheetView>
  </sheetViews>
  <sheetFormatPr defaultColWidth="11.57421875" defaultRowHeight="12.75"/>
  <cols>
    <col min="1" max="2" width="5.28125" style="1" customWidth="1"/>
    <col min="3" max="3" width="16.57421875" style="0" customWidth="1"/>
    <col min="4" max="4" width="12.57421875" style="0" customWidth="1"/>
    <col min="5" max="5" width="33.28125" style="0" customWidth="1"/>
    <col min="6" max="6" width="5.28125" style="1" customWidth="1"/>
    <col min="7" max="9" width="6.421875" style="2" customWidth="1"/>
    <col min="10" max="13" width="7.7109375" style="9" customWidth="1"/>
    <col min="14" max="17" width="7.7109375" style="55" customWidth="1"/>
    <col min="18" max="21" width="7.7109375" style="9" customWidth="1"/>
    <col min="22" max="25" width="7.7109375" style="10" customWidth="1"/>
    <col min="26" max="29" width="7.7109375" style="9" customWidth="1"/>
  </cols>
  <sheetData>
    <row r="1" spans="6:29" s="3" customFormat="1" ht="12.75">
      <c r="F1" s="4"/>
      <c r="G1" s="5"/>
      <c r="H1" s="5"/>
      <c r="I1" s="5"/>
      <c r="J1" s="68" t="s">
        <v>232</v>
      </c>
      <c r="K1" s="69"/>
      <c r="L1" s="69"/>
      <c r="M1" s="70"/>
      <c r="N1" s="71" t="s">
        <v>230</v>
      </c>
      <c r="O1" s="72"/>
      <c r="P1" s="72"/>
      <c r="Q1" s="73"/>
      <c r="R1" s="68" t="s">
        <v>231</v>
      </c>
      <c r="S1" s="69"/>
      <c r="T1" s="69"/>
      <c r="U1" s="69"/>
      <c r="V1" s="71" t="s">
        <v>233</v>
      </c>
      <c r="W1" s="72"/>
      <c r="X1" s="72"/>
      <c r="Y1" s="73"/>
      <c r="Z1" s="68" t="s">
        <v>0</v>
      </c>
      <c r="AA1" s="69"/>
      <c r="AB1" s="69"/>
      <c r="AC1" s="70"/>
    </row>
    <row r="2" spans="1:29" s="4" customFormat="1" ht="13.5" thickBo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9" t="s">
        <v>9</v>
      </c>
      <c r="K2" s="60" t="s">
        <v>10</v>
      </c>
      <c r="L2" s="60" t="s">
        <v>11</v>
      </c>
      <c r="M2" s="61" t="s">
        <v>12</v>
      </c>
      <c r="N2" s="56" t="s">
        <v>9</v>
      </c>
      <c r="O2" s="57" t="s">
        <v>12</v>
      </c>
      <c r="P2" s="57" t="s">
        <v>11</v>
      </c>
      <c r="Q2" s="58" t="s">
        <v>10</v>
      </c>
      <c r="R2" s="59" t="s">
        <v>9</v>
      </c>
      <c r="S2" s="60" t="s">
        <v>10</v>
      </c>
      <c r="T2" s="60" t="s">
        <v>11</v>
      </c>
      <c r="U2" s="60" t="s">
        <v>12</v>
      </c>
      <c r="V2" s="56" t="s">
        <v>9</v>
      </c>
      <c r="W2" s="57" t="s">
        <v>10</v>
      </c>
      <c r="X2" s="57" t="s">
        <v>11</v>
      </c>
      <c r="Y2" s="58" t="s">
        <v>10</v>
      </c>
      <c r="Z2" s="59" t="s">
        <v>9</v>
      </c>
      <c r="AA2" s="60" t="s">
        <v>12</v>
      </c>
      <c r="AB2" s="60" t="s">
        <v>11</v>
      </c>
      <c r="AC2" s="61" t="s">
        <v>10</v>
      </c>
    </row>
    <row r="3" ht="15.75">
      <c r="A3" s="6" t="s">
        <v>13</v>
      </c>
    </row>
    <row r="4" spans="1:13" ht="12.75">
      <c r="A4" s="1">
        <v>1</v>
      </c>
      <c r="B4" s="52">
        <v>262</v>
      </c>
      <c r="C4" s="11" t="s">
        <v>102</v>
      </c>
      <c r="D4" s="52" t="s">
        <v>103</v>
      </c>
      <c r="E4" s="52" t="s">
        <v>17</v>
      </c>
      <c r="F4" s="1">
        <v>1</v>
      </c>
      <c r="G4" s="2">
        <f>H4+I4</f>
        <v>230</v>
      </c>
      <c r="H4" s="2">
        <f>K4+M4</f>
        <v>80</v>
      </c>
      <c r="I4" s="2">
        <f>J4+N4+R4+Z4+L4+P4+T4+AB4</f>
        <v>150</v>
      </c>
      <c r="J4" s="9">
        <v>70</v>
      </c>
      <c r="L4" s="9">
        <v>80</v>
      </c>
      <c r="M4" s="9">
        <v>80</v>
      </c>
    </row>
    <row r="5" spans="1:13" ht="12.75">
      <c r="A5" s="1">
        <v>2</v>
      </c>
      <c r="B5" s="7">
        <v>261</v>
      </c>
      <c r="C5" s="54" t="s">
        <v>104</v>
      </c>
      <c r="D5" s="7" t="s">
        <v>105</v>
      </c>
      <c r="E5" s="7" t="s">
        <v>14</v>
      </c>
      <c r="F5" s="33">
        <v>1</v>
      </c>
      <c r="G5" s="2">
        <f>H5+I5</f>
        <v>210</v>
      </c>
      <c r="H5" s="2">
        <f>K5+M5</f>
        <v>140</v>
      </c>
      <c r="I5" s="2">
        <f>J5+N5+R5+Z5+L5+P5+T5+AB5</f>
        <v>70</v>
      </c>
      <c r="K5" s="9">
        <v>70</v>
      </c>
      <c r="L5" s="9">
        <v>70</v>
      </c>
      <c r="M5" s="9">
        <v>70</v>
      </c>
    </row>
    <row r="6" spans="1:10" ht="12.75">
      <c r="A6" s="1">
        <v>3</v>
      </c>
      <c r="B6" s="12">
        <v>263</v>
      </c>
      <c r="C6" s="52" t="s">
        <v>101</v>
      </c>
      <c r="D6" s="12" t="s">
        <v>93</v>
      </c>
      <c r="E6" s="12" t="s">
        <v>19</v>
      </c>
      <c r="F6" s="1">
        <v>2</v>
      </c>
      <c r="G6" s="2">
        <f>H6+I6</f>
        <v>80</v>
      </c>
      <c r="H6" s="2">
        <f>K6+M6+O6+Q6+S6+U6+AA6+AC6</f>
        <v>0</v>
      </c>
      <c r="I6" s="2">
        <f>J6+N6+R6+Z6+L6+P6+T6+AB6</f>
        <v>80</v>
      </c>
      <c r="J6" s="9">
        <v>80</v>
      </c>
    </row>
    <row r="7" spans="1:11" ht="12.75">
      <c r="A7" s="1">
        <v>3</v>
      </c>
      <c r="B7" s="18">
        <v>264</v>
      </c>
      <c r="C7" s="52" t="s">
        <v>213</v>
      </c>
      <c r="D7" s="18" t="s">
        <v>15</v>
      </c>
      <c r="E7" s="18" t="s">
        <v>16</v>
      </c>
      <c r="F7" s="33">
        <v>2</v>
      </c>
      <c r="G7" s="2">
        <f>H7+I7</f>
        <v>80</v>
      </c>
      <c r="H7" s="2">
        <f>K7+M7</f>
        <v>80</v>
      </c>
      <c r="I7" s="2">
        <f>J7+N7+R7+Z7+L7+P7+T7+AB7</f>
        <v>0</v>
      </c>
      <c r="K7" s="9">
        <v>80</v>
      </c>
    </row>
    <row r="9" ht="15.75">
      <c r="A9" s="6" t="s">
        <v>21</v>
      </c>
    </row>
    <row r="10" spans="1:12" ht="12.75">
      <c r="A10" s="1">
        <v>1</v>
      </c>
      <c r="B10" s="13">
        <v>23</v>
      </c>
      <c r="C10" s="66" t="s">
        <v>106</v>
      </c>
      <c r="D10" s="13" t="s">
        <v>107</v>
      </c>
      <c r="E10" s="13" t="s">
        <v>108</v>
      </c>
      <c r="F10" s="33">
        <v>2</v>
      </c>
      <c r="G10" s="2">
        <f aca="true" t="shared" si="0" ref="G10:G44">H10+I10</f>
        <v>160</v>
      </c>
      <c r="H10" s="2">
        <f aca="true" t="shared" si="1" ref="H10:H44">K10+M10</f>
        <v>0</v>
      </c>
      <c r="I10" s="2">
        <f aca="true" t="shared" si="2" ref="I10:I44">J10+N10+R10+Z10+L10+P10+T10+AB10</f>
        <v>160</v>
      </c>
      <c r="J10" s="9">
        <v>80</v>
      </c>
      <c r="L10" s="9">
        <v>80</v>
      </c>
    </row>
    <row r="11" spans="1:13" ht="12.75">
      <c r="A11" s="1">
        <v>2</v>
      </c>
      <c r="B11" s="13">
        <v>4</v>
      </c>
      <c r="C11" s="54" t="s">
        <v>169</v>
      </c>
      <c r="D11" s="13" t="s">
        <v>34</v>
      </c>
      <c r="E11" s="13" t="s">
        <v>14</v>
      </c>
      <c r="F11" s="33">
        <v>1</v>
      </c>
      <c r="G11" s="2">
        <f t="shared" si="0"/>
        <v>143</v>
      </c>
      <c r="H11" s="2">
        <f t="shared" si="1"/>
        <v>143</v>
      </c>
      <c r="I11" s="2">
        <f t="shared" si="2"/>
        <v>0</v>
      </c>
      <c r="K11" s="9">
        <v>80</v>
      </c>
      <c r="M11" s="62">
        <v>63</v>
      </c>
    </row>
    <row r="12" spans="1:12" ht="12.75">
      <c r="A12" s="1">
        <v>3</v>
      </c>
      <c r="B12" s="13">
        <v>9</v>
      </c>
      <c r="C12" s="66" t="s">
        <v>112</v>
      </c>
      <c r="D12" s="13" t="s">
        <v>81</v>
      </c>
      <c r="E12" s="52" t="s">
        <v>14</v>
      </c>
      <c r="F12" s="33">
        <v>1</v>
      </c>
      <c r="G12" s="2">
        <f t="shared" si="0"/>
        <v>121</v>
      </c>
      <c r="H12" s="2">
        <f t="shared" si="1"/>
        <v>0</v>
      </c>
      <c r="I12" s="2">
        <f t="shared" si="2"/>
        <v>121</v>
      </c>
      <c r="J12" s="9">
        <v>51</v>
      </c>
      <c r="L12" s="9">
        <v>70</v>
      </c>
    </row>
    <row r="13" spans="1:12" ht="12.75">
      <c r="A13" s="1">
        <v>4</v>
      </c>
      <c r="B13" s="13">
        <v>3</v>
      </c>
      <c r="C13" s="66" t="s">
        <v>111</v>
      </c>
      <c r="D13" s="13" t="s">
        <v>42</v>
      </c>
      <c r="E13" s="66" t="s">
        <v>14</v>
      </c>
      <c r="F13" s="33">
        <v>1</v>
      </c>
      <c r="G13" s="2">
        <f t="shared" si="0"/>
        <v>120</v>
      </c>
      <c r="H13" s="2">
        <f t="shared" si="1"/>
        <v>0</v>
      </c>
      <c r="I13" s="2">
        <f t="shared" si="2"/>
        <v>120</v>
      </c>
      <c r="J13" s="9">
        <v>57</v>
      </c>
      <c r="L13" s="9">
        <v>63</v>
      </c>
    </row>
    <row r="14" spans="1:12" ht="12.75">
      <c r="A14" s="1">
        <v>5</v>
      </c>
      <c r="B14" s="13">
        <v>30</v>
      </c>
      <c r="C14" s="52" t="s">
        <v>110</v>
      </c>
      <c r="D14" s="13" t="s">
        <v>40</v>
      </c>
      <c r="E14" s="13" t="s">
        <v>37</v>
      </c>
      <c r="F14" s="33">
        <v>1</v>
      </c>
      <c r="G14" s="2">
        <f t="shared" si="0"/>
        <v>114</v>
      </c>
      <c r="H14" s="2">
        <f t="shared" si="1"/>
        <v>0</v>
      </c>
      <c r="I14" s="2">
        <f t="shared" si="2"/>
        <v>114</v>
      </c>
      <c r="J14" s="9">
        <v>63</v>
      </c>
      <c r="L14" s="9">
        <v>51</v>
      </c>
    </row>
    <row r="15" spans="1:13" ht="12.75">
      <c r="A15" s="1">
        <v>6</v>
      </c>
      <c r="B15" s="13">
        <v>19</v>
      </c>
      <c r="C15" s="54" t="s">
        <v>168</v>
      </c>
      <c r="D15" s="13" t="s">
        <v>23</v>
      </c>
      <c r="E15" s="13" t="s">
        <v>24</v>
      </c>
      <c r="F15" s="33">
        <v>2</v>
      </c>
      <c r="G15" s="2">
        <f t="shared" si="0"/>
        <v>100</v>
      </c>
      <c r="H15" s="2">
        <f t="shared" si="1"/>
        <v>100</v>
      </c>
      <c r="I15" s="2">
        <f t="shared" si="2"/>
        <v>0</v>
      </c>
      <c r="K15" s="9">
        <v>30</v>
      </c>
      <c r="M15" s="62">
        <v>70</v>
      </c>
    </row>
    <row r="16" spans="1:13" ht="12.75">
      <c r="A16" s="1">
        <v>7</v>
      </c>
      <c r="B16" s="13">
        <v>34</v>
      </c>
      <c r="C16" s="54" t="s">
        <v>167</v>
      </c>
      <c r="D16" s="13" t="s">
        <v>33</v>
      </c>
      <c r="E16" s="13" t="s">
        <v>18</v>
      </c>
      <c r="F16" s="33">
        <v>1</v>
      </c>
      <c r="G16" s="2">
        <f t="shared" si="0"/>
        <v>98</v>
      </c>
      <c r="H16" s="2">
        <f t="shared" si="1"/>
        <v>98</v>
      </c>
      <c r="I16" s="2">
        <f t="shared" si="2"/>
        <v>0</v>
      </c>
      <c r="K16" s="9">
        <v>18</v>
      </c>
      <c r="M16" s="62">
        <v>80</v>
      </c>
    </row>
    <row r="17" spans="1:12" ht="12.75">
      <c r="A17" s="1">
        <v>8</v>
      </c>
      <c r="B17" s="13">
        <v>28</v>
      </c>
      <c r="C17" s="52" t="s">
        <v>114</v>
      </c>
      <c r="D17" s="13" t="s">
        <v>48</v>
      </c>
      <c r="E17" s="52" t="s">
        <v>49</v>
      </c>
      <c r="F17" s="33">
        <v>2</v>
      </c>
      <c r="G17" s="2">
        <f t="shared" si="0"/>
        <v>97</v>
      </c>
      <c r="H17" s="2">
        <f t="shared" si="1"/>
        <v>0</v>
      </c>
      <c r="I17" s="2">
        <f t="shared" si="2"/>
        <v>97</v>
      </c>
      <c r="J17" s="9">
        <v>40</v>
      </c>
      <c r="L17" s="9">
        <v>57</v>
      </c>
    </row>
    <row r="18" spans="1:13" ht="12.75">
      <c r="A18" s="1">
        <v>9</v>
      </c>
      <c r="B18" s="13">
        <v>16</v>
      </c>
      <c r="C18" s="54" t="s">
        <v>176</v>
      </c>
      <c r="D18" s="13" t="s">
        <v>25</v>
      </c>
      <c r="E18" s="11" t="s">
        <v>16</v>
      </c>
      <c r="F18" s="33">
        <v>2</v>
      </c>
      <c r="G18" s="2">
        <f t="shared" si="0"/>
        <v>96</v>
      </c>
      <c r="H18" s="2">
        <f t="shared" si="1"/>
        <v>96</v>
      </c>
      <c r="I18" s="2">
        <f t="shared" si="2"/>
        <v>0</v>
      </c>
      <c r="K18" s="9">
        <v>70</v>
      </c>
      <c r="M18" s="62">
        <v>26</v>
      </c>
    </row>
    <row r="19" spans="1:12" ht="12.75">
      <c r="A19" s="1">
        <v>10</v>
      </c>
      <c r="B19" s="13">
        <v>22</v>
      </c>
      <c r="C19" s="66" t="s">
        <v>113</v>
      </c>
      <c r="D19" s="13" t="s">
        <v>36</v>
      </c>
      <c r="E19" s="13" t="s">
        <v>17</v>
      </c>
      <c r="F19" s="33">
        <v>1</v>
      </c>
      <c r="G19" s="2">
        <f t="shared" si="0"/>
        <v>90</v>
      </c>
      <c r="H19" s="2">
        <f t="shared" si="1"/>
        <v>0</v>
      </c>
      <c r="I19" s="2">
        <f t="shared" si="2"/>
        <v>90</v>
      </c>
      <c r="J19" s="9">
        <v>45</v>
      </c>
      <c r="L19" s="9">
        <v>45</v>
      </c>
    </row>
    <row r="20" spans="1:13" ht="12.75">
      <c r="A20" s="1">
        <v>11</v>
      </c>
      <c r="B20" s="20">
        <v>10</v>
      </c>
      <c r="C20" s="67" t="s">
        <v>175</v>
      </c>
      <c r="D20" s="20" t="s">
        <v>44</v>
      </c>
      <c r="E20" s="20" t="s">
        <v>14</v>
      </c>
      <c r="F20" s="33">
        <v>1</v>
      </c>
      <c r="G20" s="2">
        <f t="shared" si="0"/>
        <v>75</v>
      </c>
      <c r="H20" s="2">
        <f t="shared" si="1"/>
        <v>75</v>
      </c>
      <c r="I20" s="2">
        <f t="shared" si="2"/>
        <v>0</v>
      </c>
      <c r="K20" s="9">
        <v>45</v>
      </c>
      <c r="M20" s="62">
        <v>30</v>
      </c>
    </row>
    <row r="21" spans="1:13" ht="12.75">
      <c r="A21" s="1">
        <v>12</v>
      </c>
      <c r="B21" s="20">
        <v>11</v>
      </c>
      <c r="C21" s="67" t="s">
        <v>171</v>
      </c>
      <c r="D21" s="20" t="s">
        <v>74</v>
      </c>
      <c r="E21" s="20" t="s">
        <v>14</v>
      </c>
      <c r="F21" s="33">
        <v>1</v>
      </c>
      <c r="G21" s="2">
        <f t="shared" si="0"/>
        <v>73</v>
      </c>
      <c r="H21" s="2">
        <f t="shared" si="1"/>
        <v>73</v>
      </c>
      <c r="I21" s="2">
        <f t="shared" si="2"/>
        <v>0</v>
      </c>
      <c r="K21" s="9">
        <v>22</v>
      </c>
      <c r="M21" s="62">
        <v>51</v>
      </c>
    </row>
    <row r="22" spans="1:10" ht="12.75">
      <c r="A22" s="1">
        <v>13</v>
      </c>
      <c r="B22" s="20">
        <v>21</v>
      </c>
      <c r="C22" s="66" t="s">
        <v>109</v>
      </c>
      <c r="D22" s="20" t="s">
        <v>52</v>
      </c>
      <c r="E22" s="20" t="s">
        <v>17</v>
      </c>
      <c r="F22" s="33">
        <v>1</v>
      </c>
      <c r="G22" s="2">
        <f t="shared" si="0"/>
        <v>70</v>
      </c>
      <c r="H22" s="2">
        <f t="shared" si="1"/>
        <v>0</v>
      </c>
      <c r="I22" s="2">
        <f t="shared" si="2"/>
        <v>70</v>
      </c>
      <c r="J22" s="9">
        <v>70</v>
      </c>
    </row>
    <row r="23" spans="1:13" ht="12.75">
      <c r="A23" s="1">
        <v>14</v>
      </c>
      <c r="B23" s="20">
        <v>31</v>
      </c>
      <c r="C23" s="54" t="s">
        <v>174</v>
      </c>
      <c r="D23" s="20" t="s">
        <v>38</v>
      </c>
      <c r="E23" s="20" t="s">
        <v>37</v>
      </c>
      <c r="F23" s="33">
        <v>1</v>
      </c>
      <c r="G23" s="2">
        <f t="shared" si="0"/>
        <v>70</v>
      </c>
      <c r="H23" s="2">
        <f t="shared" si="1"/>
        <v>70</v>
      </c>
      <c r="I23" s="2">
        <f t="shared" si="2"/>
        <v>0</v>
      </c>
      <c r="K23" s="9">
        <v>35</v>
      </c>
      <c r="M23" s="62">
        <v>35</v>
      </c>
    </row>
    <row r="24" spans="1:13" ht="12.75">
      <c r="A24" s="1">
        <v>15</v>
      </c>
      <c r="B24" s="20">
        <v>32</v>
      </c>
      <c r="C24" s="54" t="s">
        <v>179</v>
      </c>
      <c r="D24" s="20" t="s">
        <v>36</v>
      </c>
      <c r="E24" s="20" t="s">
        <v>180</v>
      </c>
      <c r="F24" s="33">
        <v>2</v>
      </c>
      <c r="G24" s="2">
        <f t="shared" si="0"/>
        <v>69</v>
      </c>
      <c r="H24" s="2">
        <f t="shared" si="1"/>
        <v>69</v>
      </c>
      <c r="I24" s="2">
        <f t="shared" si="2"/>
        <v>0</v>
      </c>
      <c r="K24" s="9">
        <v>57</v>
      </c>
      <c r="M24" s="62">
        <v>12</v>
      </c>
    </row>
    <row r="25" spans="1:11" ht="12.75">
      <c r="A25" s="1">
        <v>16</v>
      </c>
      <c r="B25" s="20">
        <v>18</v>
      </c>
      <c r="C25" s="52" t="s">
        <v>214</v>
      </c>
      <c r="D25" s="20" t="s">
        <v>96</v>
      </c>
      <c r="E25" s="20" t="s">
        <v>20</v>
      </c>
      <c r="F25" s="33">
        <v>1</v>
      </c>
      <c r="G25" s="2">
        <f t="shared" si="0"/>
        <v>63</v>
      </c>
      <c r="H25" s="2">
        <f t="shared" si="1"/>
        <v>63</v>
      </c>
      <c r="I25" s="2">
        <f t="shared" si="2"/>
        <v>0</v>
      </c>
      <c r="K25" s="9">
        <v>63</v>
      </c>
    </row>
    <row r="26" spans="1:13" ht="12.75">
      <c r="A26" s="1">
        <v>17</v>
      </c>
      <c r="B26" s="20">
        <v>15</v>
      </c>
      <c r="C26" s="54" t="s">
        <v>173</v>
      </c>
      <c r="D26" s="20" t="s">
        <v>53</v>
      </c>
      <c r="E26" s="20" t="s">
        <v>16</v>
      </c>
      <c r="F26" s="33">
        <v>2</v>
      </c>
      <c r="G26" s="2">
        <f t="shared" si="0"/>
        <v>62</v>
      </c>
      <c r="H26" s="2">
        <f t="shared" si="1"/>
        <v>40</v>
      </c>
      <c r="I26" s="2">
        <f t="shared" si="2"/>
        <v>22</v>
      </c>
      <c r="L26" s="9">
        <v>22</v>
      </c>
      <c r="M26" s="62">
        <v>40</v>
      </c>
    </row>
    <row r="27" spans="1:12" ht="12.75">
      <c r="A27" s="1">
        <v>18</v>
      </c>
      <c r="B27" s="20">
        <v>2</v>
      </c>
      <c r="C27" s="52" t="s">
        <v>115</v>
      </c>
      <c r="D27" s="20" t="s">
        <v>67</v>
      </c>
      <c r="E27" s="20" t="s">
        <v>14</v>
      </c>
      <c r="F27" s="33">
        <v>1</v>
      </c>
      <c r="G27" s="2">
        <f t="shared" si="0"/>
        <v>61</v>
      </c>
      <c r="H27" s="2">
        <f t="shared" si="1"/>
        <v>0</v>
      </c>
      <c r="I27" s="2">
        <f t="shared" si="2"/>
        <v>61</v>
      </c>
      <c r="J27" s="9">
        <v>35</v>
      </c>
      <c r="L27" s="9">
        <v>26</v>
      </c>
    </row>
    <row r="28" spans="1:12" ht="12.75">
      <c r="A28" s="1">
        <v>19</v>
      </c>
      <c r="B28" s="20">
        <v>20</v>
      </c>
      <c r="C28" s="52" t="s">
        <v>117</v>
      </c>
      <c r="D28" s="20" t="s">
        <v>36</v>
      </c>
      <c r="E28" s="20" t="s">
        <v>17</v>
      </c>
      <c r="F28" s="33">
        <v>1</v>
      </c>
      <c r="G28" s="2">
        <f t="shared" si="0"/>
        <v>61</v>
      </c>
      <c r="H28" s="2">
        <f t="shared" si="1"/>
        <v>0</v>
      </c>
      <c r="I28" s="2">
        <f t="shared" si="2"/>
        <v>61</v>
      </c>
      <c r="J28" s="9">
        <v>26</v>
      </c>
      <c r="L28" s="9">
        <v>35</v>
      </c>
    </row>
    <row r="29" spans="1:13" ht="12.75">
      <c r="A29" s="1">
        <v>20</v>
      </c>
      <c r="B29" s="20">
        <v>98</v>
      </c>
      <c r="C29" s="67" t="s">
        <v>181</v>
      </c>
      <c r="D29" s="20" t="s">
        <v>22</v>
      </c>
      <c r="E29" s="52" t="s">
        <v>18</v>
      </c>
      <c r="F29" s="33">
        <v>1</v>
      </c>
      <c r="G29" s="2">
        <f t="shared" si="0"/>
        <v>60</v>
      </c>
      <c r="H29" s="2">
        <f t="shared" si="1"/>
        <v>60</v>
      </c>
      <c r="I29" s="2">
        <f t="shared" si="2"/>
        <v>0</v>
      </c>
      <c r="K29" s="9">
        <v>51</v>
      </c>
      <c r="M29" s="62">
        <v>9</v>
      </c>
    </row>
    <row r="30" spans="1:12" ht="12.75">
      <c r="A30" s="1">
        <v>21</v>
      </c>
      <c r="B30" s="20">
        <v>5</v>
      </c>
      <c r="C30" s="66" t="s">
        <v>116</v>
      </c>
      <c r="D30" s="20" t="s">
        <v>30</v>
      </c>
      <c r="E30" s="20" t="s">
        <v>14</v>
      </c>
      <c r="F30" s="33">
        <v>1</v>
      </c>
      <c r="G30" s="2">
        <f t="shared" si="0"/>
        <v>60</v>
      </c>
      <c r="H30" s="2">
        <f t="shared" si="1"/>
        <v>0</v>
      </c>
      <c r="I30" s="2">
        <f t="shared" si="2"/>
        <v>60</v>
      </c>
      <c r="J30" s="9">
        <v>30</v>
      </c>
      <c r="L30" s="9">
        <v>30</v>
      </c>
    </row>
    <row r="31" spans="1:13" ht="12.75">
      <c r="A31" s="1">
        <v>22</v>
      </c>
      <c r="B31" s="20">
        <v>26</v>
      </c>
      <c r="C31" s="67" t="s">
        <v>170</v>
      </c>
      <c r="D31" s="20" t="s">
        <v>45</v>
      </c>
      <c r="E31" s="20" t="s">
        <v>27</v>
      </c>
      <c r="F31" s="33">
        <v>1</v>
      </c>
      <c r="G31" s="2">
        <f t="shared" si="0"/>
        <v>58</v>
      </c>
      <c r="H31" s="2">
        <f t="shared" si="1"/>
        <v>58</v>
      </c>
      <c r="I31" s="2">
        <f t="shared" si="2"/>
        <v>0</v>
      </c>
      <c r="K31" s="9">
        <v>1</v>
      </c>
      <c r="M31" s="62">
        <v>57</v>
      </c>
    </row>
    <row r="32" spans="1:13" ht="12.75">
      <c r="A32" s="1">
        <v>23</v>
      </c>
      <c r="B32" s="20">
        <v>7</v>
      </c>
      <c r="C32" s="67" t="s">
        <v>178</v>
      </c>
      <c r="D32" s="20" t="s">
        <v>26</v>
      </c>
      <c r="E32" s="20" t="s">
        <v>14</v>
      </c>
      <c r="F32" s="33">
        <v>1</v>
      </c>
      <c r="G32" s="2">
        <f t="shared" si="0"/>
        <v>58</v>
      </c>
      <c r="H32" s="2">
        <f t="shared" si="1"/>
        <v>58</v>
      </c>
      <c r="I32" s="2">
        <f t="shared" si="2"/>
        <v>0</v>
      </c>
      <c r="K32" s="9">
        <v>40</v>
      </c>
      <c r="M32" s="62">
        <v>18</v>
      </c>
    </row>
    <row r="33" spans="1:13" ht="12.75">
      <c r="A33" s="1">
        <v>24</v>
      </c>
      <c r="B33" s="20">
        <v>37</v>
      </c>
      <c r="C33" s="54" t="s">
        <v>172</v>
      </c>
      <c r="D33" s="20" t="s">
        <v>47</v>
      </c>
      <c r="E33" s="20" t="s">
        <v>14</v>
      </c>
      <c r="F33" s="33">
        <v>1</v>
      </c>
      <c r="G33" s="2">
        <f t="shared" si="0"/>
        <v>54</v>
      </c>
      <c r="H33" s="2">
        <f t="shared" si="1"/>
        <v>54</v>
      </c>
      <c r="I33" s="2">
        <f t="shared" si="2"/>
        <v>0</v>
      </c>
      <c r="K33" s="9">
        <v>9</v>
      </c>
      <c r="M33" s="62">
        <v>45</v>
      </c>
    </row>
    <row r="34" spans="1:13" ht="12.75">
      <c r="A34" s="1">
        <v>25</v>
      </c>
      <c r="B34" s="20">
        <v>33</v>
      </c>
      <c r="C34" s="67" t="s">
        <v>28</v>
      </c>
      <c r="D34" s="20" t="s">
        <v>25</v>
      </c>
      <c r="E34" s="20" t="s">
        <v>18</v>
      </c>
      <c r="F34" s="33">
        <v>1</v>
      </c>
      <c r="G34" s="2">
        <f t="shared" si="0"/>
        <v>27</v>
      </c>
      <c r="H34" s="2">
        <f t="shared" si="1"/>
        <v>27</v>
      </c>
      <c r="I34" s="2">
        <f t="shared" si="2"/>
        <v>0</v>
      </c>
      <c r="K34" s="9">
        <v>12</v>
      </c>
      <c r="M34" s="62">
        <v>15</v>
      </c>
    </row>
    <row r="35" spans="1:13" ht="12.75">
      <c r="A35" s="1">
        <v>26</v>
      </c>
      <c r="B35" s="20">
        <v>24</v>
      </c>
      <c r="C35" s="52" t="s">
        <v>215</v>
      </c>
      <c r="D35" s="20" t="s">
        <v>82</v>
      </c>
      <c r="E35" s="20" t="s">
        <v>27</v>
      </c>
      <c r="F35" s="33">
        <v>1</v>
      </c>
      <c r="G35" s="2">
        <f t="shared" si="0"/>
        <v>26</v>
      </c>
      <c r="H35" s="2">
        <f t="shared" si="1"/>
        <v>26</v>
      </c>
      <c r="I35" s="2">
        <f t="shared" si="2"/>
        <v>0</v>
      </c>
      <c r="K35" s="9">
        <v>26</v>
      </c>
      <c r="M35" s="62"/>
    </row>
    <row r="36" spans="1:13" ht="12.75">
      <c r="A36" s="1">
        <v>27</v>
      </c>
      <c r="B36" s="20">
        <v>12</v>
      </c>
      <c r="C36" s="21" t="s">
        <v>177</v>
      </c>
      <c r="D36" s="20" t="s">
        <v>57</v>
      </c>
      <c r="E36" s="20" t="s">
        <v>14</v>
      </c>
      <c r="F36" s="33">
        <v>1</v>
      </c>
      <c r="G36" s="2">
        <f t="shared" si="0"/>
        <v>24</v>
      </c>
      <c r="H36" s="2">
        <f t="shared" si="1"/>
        <v>24</v>
      </c>
      <c r="I36" s="2">
        <f t="shared" si="2"/>
        <v>0</v>
      </c>
      <c r="K36" s="9">
        <v>2</v>
      </c>
      <c r="M36" s="62">
        <v>22</v>
      </c>
    </row>
    <row r="37" spans="1:13" ht="12.75">
      <c r="A37" s="1">
        <v>28</v>
      </c>
      <c r="B37" s="20">
        <v>13</v>
      </c>
      <c r="C37" s="54" t="s">
        <v>184</v>
      </c>
      <c r="D37" s="20" t="s">
        <v>50</v>
      </c>
      <c r="E37" s="20" t="s">
        <v>51</v>
      </c>
      <c r="F37" s="33">
        <v>2</v>
      </c>
      <c r="G37" s="2">
        <f t="shared" si="0"/>
        <v>18</v>
      </c>
      <c r="H37" s="2">
        <f t="shared" si="1"/>
        <v>18</v>
      </c>
      <c r="I37" s="2">
        <f t="shared" si="2"/>
        <v>0</v>
      </c>
      <c r="K37" s="9">
        <v>15</v>
      </c>
      <c r="M37" s="62">
        <v>3</v>
      </c>
    </row>
    <row r="38" spans="1:13" ht="12.75">
      <c r="A38" s="1">
        <v>29</v>
      </c>
      <c r="B38" s="20">
        <v>36</v>
      </c>
      <c r="C38" s="54" t="s">
        <v>183</v>
      </c>
      <c r="D38" s="20" t="s">
        <v>29</v>
      </c>
      <c r="E38" s="20" t="s">
        <v>18</v>
      </c>
      <c r="F38" s="33">
        <v>1</v>
      </c>
      <c r="G38" s="2">
        <f t="shared" si="0"/>
        <v>12</v>
      </c>
      <c r="H38" s="2">
        <f t="shared" si="1"/>
        <v>12</v>
      </c>
      <c r="I38" s="2">
        <f t="shared" si="2"/>
        <v>0</v>
      </c>
      <c r="K38" s="9">
        <v>7</v>
      </c>
      <c r="M38" s="62">
        <v>5</v>
      </c>
    </row>
    <row r="39" spans="1:13" ht="12.75">
      <c r="A39" s="1">
        <v>30</v>
      </c>
      <c r="B39" s="20">
        <v>27</v>
      </c>
      <c r="C39" s="54" t="s">
        <v>182</v>
      </c>
      <c r="D39" s="20" t="s">
        <v>46</v>
      </c>
      <c r="E39" s="20" t="s">
        <v>24</v>
      </c>
      <c r="F39" s="33">
        <v>2</v>
      </c>
      <c r="G39" s="2">
        <f t="shared" si="0"/>
        <v>7</v>
      </c>
      <c r="H39" s="2">
        <f t="shared" si="1"/>
        <v>7</v>
      </c>
      <c r="I39" s="2">
        <f t="shared" si="2"/>
        <v>0</v>
      </c>
      <c r="M39" s="62">
        <v>7</v>
      </c>
    </row>
    <row r="40" spans="1:11" ht="12.75">
      <c r="A40" s="1">
        <v>31</v>
      </c>
      <c r="B40" s="41">
        <v>38</v>
      </c>
      <c r="C40" s="52" t="s">
        <v>216</v>
      </c>
      <c r="D40" s="41" t="s">
        <v>85</v>
      </c>
      <c r="E40" s="41" t="s">
        <v>37</v>
      </c>
      <c r="F40" s="33">
        <v>1</v>
      </c>
      <c r="G40" s="2">
        <f t="shared" si="0"/>
        <v>5</v>
      </c>
      <c r="H40" s="2">
        <f t="shared" si="1"/>
        <v>5</v>
      </c>
      <c r="I40" s="2">
        <f t="shared" si="2"/>
        <v>0</v>
      </c>
      <c r="K40" s="9">
        <v>5</v>
      </c>
    </row>
    <row r="41" spans="1:11" ht="12.75">
      <c r="A41" s="1">
        <v>32</v>
      </c>
      <c r="B41" s="40">
        <v>39</v>
      </c>
      <c r="C41" s="52" t="s">
        <v>217</v>
      </c>
      <c r="D41" s="40" t="s">
        <v>75</v>
      </c>
      <c r="E41" s="40" t="s">
        <v>24</v>
      </c>
      <c r="F41" s="33">
        <v>2</v>
      </c>
      <c r="G41" s="2">
        <f t="shared" si="0"/>
        <v>3</v>
      </c>
      <c r="H41" s="2">
        <f t="shared" si="1"/>
        <v>3</v>
      </c>
      <c r="I41" s="2">
        <f t="shared" si="2"/>
        <v>0</v>
      </c>
      <c r="K41" s="9">
        <v>3</v>
      </c>
    </row>
    <row r="42" spans="1:13" ht="12.75">
      <c r="A42" s="1">
        <v>33</v>
      </c>
      <c r="B42" s="42">
        <v>14</v>
      </c>
      <c r="C42" s="54" t="s">
        <v>158</v>
      </c>
      <c r="D42" s="42" t="s">
        <v>43</v>
      </c>
      <c r="E42" s="42" t="s">
        <v>18</v>
      </c>
      <c r="F42" s="33">
        <v>1</v>
      </c>
      <c r="G42" s="2">
        <f t="shared" si="0"/>
        <v>2</v>
      </c>
      <c r="H42" s="2">
        <f t="shared" si="1"/>
        <v>2</v>
      </c>
      <c r="I42" s="2">
        <f t="shared" si="2"/>
        <v>0</v>
      </c>
      <c r="M42" s="62">
        <v>2</v>
      </c>
    </row>
    <row r="43" spans="1:13" ht="12.75">
      <c r="A43" s="1">
        <v>34</v>
      </c>
      <c r="B43" s="52">
        <v>25</v>
      </c>
      <c r="C43" s="54" t="s">
        <v>185</v>
      </c>
      <c r="D43" s="52" t="s">
        <v>72</v>
      </c>
      <c r="E43" s="52" t="s">
        <v>27</v>
      </c>
      <c r="F43" s="33">
        <v>1</v>
      </c>
      <c r="G43" s="2">
        <f t="shared" si="0"/>
        <v>1</v>
      </c>
      <c r="H43" s="2">
        <f t="shared" si="1"/>
        <v>1</v>
      </c>
      <c r="I43" s="2">
        <f t="shared" si="2"/>
        <v>0</v>
      </c>
      <c r="M43" s="62">
        <v>1</v>
      </c>
    </row>
    <row r="44" spans="1:13" ht="12.75">
      <c r="A44" s="1">
        <v>35</v>
      </c>
      <c r="B44" s="64">
        <v>29</v>
      </c>
      <c r="C44" s="64" t="s">
        <v>234</v>
      </c>
      <c r="D44" s="64" t="s">
        <v>53</v>
      </c>
      <c r="E44" s="64" t="s">
        <v>49</v>
      </c>
      <c r="F44" s="33">
        <v>2</v>
      </c>
      <c r="G44" s="2">
        <f t="shared" si="0"/>
        <v>40</v>
      </c>
      <c r="H44" s="2">
        <f t="shared" si="1"/>
        <v>0</v>
      </c>
      <c r="I44" s="2">
        <f t="shared" si="2"/>
        <v>40</v>
      </c>
      <c r="L44" s="9">
        <v>40</v>
      </c>
      <c r="M44" s="62"/>
    </row>
    <row r="45" spans="2:6" ht="12.75">
      <c r="B45" s="66"/>
      <c r="C45" s="66"/>
      <c r="D45" s="66"/>
      <c r="E45" s="66"/>
      <c r="F45" s="33"/>
    </row>
    <row r="46" ht="15.75">
      <c r="A46" s="6" t="s">
        <v>58</v>
      </c>
    </row>
    <row r="47" spans="1:13" ht="12.75">
      <c r="A47" s="1">
        <v>1</v>
      </c>
      <c r="B47" s="19">
        <v>725</v>
      </c>
      <c r="C47" s="19" t="s">
        <v>119</v>
      </c>
      <c r="D47" s="19" t="s">
        <v>120</v>
      </c>
      <c r="E47" s="19" t="s">
        <v>55</v>
      </c>
      <c r="F47" s="33">
        <v>2</v>
      </c>
      <c r="G47" s="2">
        <f aca="true" t="shared" si="3" ref="G47:G58">H47+I47</f>
        <v>122</v>
      </c>
      <c r="H47" s="2">
        <f aca="true" t="shared" si="4" ref="H47:H58">K47+M47</f>
        <v>48</v>
      </c>
      <c r="I47" s="2">
        <f aca="true" t="shared" si="5" ref="I47:I58">J47+N47+R47+Z47+L47+P47+T47+AB47</f>
        <v>74</v>
      </c>
      <c r="J47" s="9">
        <v>42</v>
      </c>
      <c r="L47" s="9">
        <v>32</v>
      </c>
      <c r="M47" s="9">
        <v>48</v>
      </c>
    </row>
    <row r="48" spans="1:13" ht="12.75">
      <c r="A48" s="1">
        <v>2</v>
      </c>
      <c r="B48" s="19">
        <v>733</v>
      </c>
      <c r="C48" s="19" t="s">
        <v>121</v>
      </c>
      <c r="D48" s="19" t="s">
        <v>122</v>
      </c>
      <c r="E48" s="19" t="s">
        <v>17</v>
      </c>
      <c r="F48" s="33">
        <v>1</v>
      </c>
      <c r="G48" s="2">
        <f t="shared" si="3"/>
        <v>116</v>
      </c>
      <c r="H48" s="2">
        <f t="shared" si="4"/>
        <v>32</v>
      </c>
      <c r="I48" s="2">
        <f t="shared" si="5"/>
        <v>84</v>
      </c>
      <c r="J48" s="9">
        <v>36</v>
      </c>
      <c r="L48" s="9">
        <v>48</v>
      </c>
      <c r="M48" s="9">
        <v>32</v>
      </c>
    </row>
    <row r="49" spans="1:13" ht="12.75">
      <c r="A49" s="1">
        <v>3</v>
      </c>
      <c r="B49" s="19">
        <v>726</v>
      </c>
      <c r="C49" s="52" t="s">
        <v>127</v>
      </c>
      <c r="D49" s="19" t="s">
        <v>59</v>
      </c>
      <c r="E49" s="19" t="s">
        <v>14</v>
      </c>
      <c r="F49" s="33">
        <v>1</v>
      </c>
      <c r="G49" s="2">
        <f t="shared" si="3"/>
        <v>106</v>
      </c>
      <c r="H49" s="2">
        <f t="shared" si="4"/>
        <v>64</v>
      </c>
      <c r="I49" s="2">
        <f t="shared" si="5"/>
        <v>42</v>
      </c>
      <c r="J49" s="9">
        <v>21</v>
      </c>
      <c r="K49" s="9">
        <v>36</v>
      </c>
      <c r="L49" s="9">
        <v>21</v>
      </c>
      <c r="M49" s="9">
        <v>28</v>
      </c>
    </row>
    <row r="50" spans="1:13" ht="12.75">
      <c r="A50" s="1">
        <v>4</v>
      </c>
      <c r="B50" s="19">
        <v>727</v>
      </c>
      <c r="C50" s="19" t="s">
        <v>124</v>
      </c>
      <c r="D50" s="19" t="s">
        <v>125</v>
      </c>
      <c r="E50" s="19" t="s">
        <v>14</v>
      </c>
      <c r="F50" s="33">
        <v>1</v>
      </c>
      <c r="G50" s="2">
        <f t="shared" si="3"/>
        <v>100</v>
      </c>
      <c r="H50" s="2">
        <f t="shared" si="4"/>
        <v>72</v>
      </c>
      <c r="I50" s="2">
        <f t="shared" si="5"/>
        <v>28</v>
      </c>
      <c r="J50" s="9">
        <v>28</v>
      </c>
      <c r="K50" s="9">
        <v>48</v>
      </c>
      <c r="M50" s="9">
        <v>24</v>
      </c>
    </row>
    <row r="51" spans="1:29" ht="12.75">
      <c r="A51" s="1">
        <v>5</v>
      </c>
      <c r="B51" s="14">
        <v>724</v>
      </c>
      <c r="C51" s="66" t="s">
        <v>118</v>
      </c>
      <c r="D51" s="14" t="s">
        <v>60</v>
      </c>
      <c r="E51" s="14" t="s">
        <v>14</v>
      </c>
      <c r="F51" s="33">
        <v>1</v>
      </c>
      <c r="G51" s="2">
        <f t="shared" si="3"/>
        <v>90</v>
      </c>
      <c r="H51" s="2">
        <f t="shared" si="4"/>
        <v>0</v>
      </c>
      <c r="I51" s="2">
        <f t="shared" si="5"/>
        <v>90</v>
      </c>
      <c r="J51" s="9">
        <v>48</v>
      </c>
      <c r="L51" s="9">
        <v>42</v>
      </c>
      <c r="AC51" s="9">
        <v>48</v>
      </c>
    </row>
    <row r="52" spans="1:13" ht="12.75">
      <c r="A52" s="1">
        <v>6</v>
      </c>
      <c r="B52" s="14">
        <v>728</v>
      </c>
      <c r="C52" s="67" t="s">
        <v>166</v>
      </c>
      <c r="D52" s="14" t="s">
        <v>65</v>
      </c>
      <c r="E52" s="14" t="s">
        <v>14</v>
      </c>
      <c r="F52" s="1">
        <v>1</v>
      </c>
      <c r="G52" s="2">
        <f t="shared" si="3"/>
        <v>84</v>
      </c>
      <c r="H52" s="2">
        <f t="shared" si="4"/>
        <v>84</v>
      </c>
      <c r="I52" s="2">
        <f t="shared" si="5"/>
        <v>0</v>
      </c>
      <c r="K52" s="9">
        <v>42</v>
      </c>
      <c r="M52" s="9">
        <v>42</v>
      </c>
    </row>
    <row r="53" spans="1:13" ht="12.75">
      <c r="A53" s="1">
        <v>7</v>
      </c>
      <c r="B53" s="14">
        <v>732</v>
      </c>
      <c r="C53" s="14" t="s">
        <v>128</v>
      </c>
      <c r="D53" s="14" t="s">
        <v>129</v>
      </c>
      <c r="E53" s="14" t="s">
        <v>17</v>
      </c>
      <c r="F53" s="33">
        <v>1</v>
      </c>
      <c r="G53" s="2">
        <f t="shared" si="3"/>
        <v>75</v>
      </c>
      <c r="H53" s="2">
        <f t="shared" si="4"/>
        <v>36</v>
      </c>
      <c r="I53" s="2">
        <f t="shared" si="5"/>
        <v>39</v>
      </c>
      <c r="J53" s="9">
        <v>15</v>
      </c>
      <c r="L53" s="9">
        <v>24</v>
      </c>
      <c r="M53" s="9">
        <v>36</v>
      </c>
    </row>
    <row r="54" spans="1:12" ht="12.75">
      <c r="A54" s="1">
        <v>8</v>
      </c>
      <c r="B54" s="14">
        <v>730</v>
      </c>
      <c r="C54" s="14" t="s">
        <v>123</v>
      </c>
      <c r="D54" s="14" t="s">
        <v>63</v>
      </c>
      <c r="E54" s="14" t="s">
        <v>64</v>
      </c>
      <c r="F54" s="33">
        <v>2</v>
      </c>
      <c r="G54" s="2">
        <f t="shared" si="3"/>
        <v>68</v>
      </c>
      <c r="H54" s="2">
        <f t="shared" si="4"/>
        <v>0</v>
      </c>
      <c r="I54" s="2">
        <f t="shared" si="5"/>
        <v>68</v>
      </c>
      <c r="J54" s="9">
        <v>32</v>
      </c>
      <c r="L54" s="9">
        <v>36</v>
      </c>
    </row>
    <row r="55" spans="1:12" ht="12.75">
      <c r="A55" s="1">
        <v>9</v>
      </c>
      <c r="B55" s="14">
        <v>731</v>
      </c>
      <c r="C55" s="52" t="s">
        <v>130</v>
      </c>
      <c r="D55" s="14" t="s">
        <v>61</v>
      </c>
      <c r="E55" s="14" t="s">
        <v>55</v>
      </c>
      <c r="F55" s="33">
        <v>2</v>
      </c>
      <c r="G55" s="2">
        <f t="shared" si="3"/>
        <v>40</v>
      </c>
      <c r="H55" s="2">
        <f t="shared" si="4"/>
        <v>0</v>
      </c>
      <c r="I55" s="2">
        <f t="shared" si="5"/>
        <v>40</v>
      </c>
      <c r="J55" s="9">
        <v>12</v>
      </c>
      <c r="L55" s="9">
        <v>28</v>
      </c>
    </row>
    <row r="56" spans="1:12" ht="12.75">
      <c r="A56" s="1">
        <v>10</v>
      </c>
      <c r="B56" s="14">
        <v>729</v>
      </c>
      <c r="C56" s="14" t="s">
        <v>126</v>
      </c>
      <c r="D56" s="14" t="s">
        <v>62</v>
      </c>
      <c r="E56" s="14" t="s">
        <v>51</v>
      </c>
      <c r="F56" s="33">
        <v>2</v>
      </c>
      <c r="G56" s="2">
        <f t="shared" si="3"/>
        <v>39</v>
      </c>
      <c r="H56" s="2">
        <f t="shared" si="4"/>
        <v>0</v>
      </c>
      <c r="I56" s="2">
        <f t="shared" si="5"/>
        <v>39</v>
      </c>
      <c r="J56" s="9">
        <v>24</v>
      </c>
      <c r="L56" s="9">
        <v>15</v>
      </c>
    </row>
    <row r="57" spans="1:12" ht="12.75">
      <c r="A57" s="1">
        <v>11</v>
      </c>
      <c r="B57" s="19">
        <v>734</v>
      </c>
      <c r="C57" s="52" t="s">
        <v>133</v>
      </c>
      <c r="D57" s="19" t="s">
        <v>134</v>
      </c>
      <c r="E57" s="19" t="s">
        <v>17</v>
      </c>
      <c r="F57" s="33">
        <v>1</v>
      </c>
      <c r="G57" s="2">
        <f t="shared" si="3"/>
        <v>19</v>
      </c>
      <c r="H57" s="2">
        <f t="shared" si="4"/>
        <v>0</v>
      </c>
      <c r="I57" s="2">
        <f t="shared" si="5"/>
        <v>19</v>
      </c>
      <c r="J57" s="9">
        <v>7</v>
      </c>
      <c r="L57" s="9">
        <v>12</v>
      </c>
    </row>
    <row r="58" spans="1:10" ht="12.75">
      <c r="A58" s="1">
        <v>12</v>
      </c>
      <c r="B58" s="34">
        <v>735</v>
      </c>
      <c r="C58" s="34" t="s">
        <v>131</v>
      </c>
      <c r="D58" s="34" t="s">
        <v>132</v>
      </c>
      <c r="E58" s="34" t="s">
        <v>37</v>
      </c>
      <c r="F58" s="33">
        <v>1</v>
      </c>
      <c r="G58" s="2">
        <f t="shared" si="3"/>
        <v>9</v>
      </c>
      <c r="H58" s="2">
        <f t="shared" si="4"/>
        <v>0</v>
      </c>
      <c r="I58" s="2">
        <f t="shared" si="5"/>
        <v>9</v>
      </c>
      <c r="J58" s="9">
        <v>9</v>
      </c>
    </row>
    <row r="59" spans="2:5" ht="12.75">
      <c r="B59" s="31"/>
      <c r="C59" s="32"/>
      <c r="D59" s="31"/>
      <c r="E59" s="31"/>
    </row>
    <row r="60" ht="15.75">
      <c r="A60" s="6" t="s">
        <v>66</v>
      </c>
    </row>
    <row r="61" spans="1:12" ht="12.75">
      <c r="A61" s="1">
        <v>1</v>
      </c>
      <c r="B61" s="15">
        <v>315</v>
      </c>
      <c r="C61" s="15" t="s">
        <v>135</v>
      </c>
      <c r="D61" s="15" t="s">
        <v>79</v>
      </c>
      <c r="E61" s="15" t="s">
        <v>17</v>
      </c>
      <c r="F61" s="33">
        <v>1</v>
      </c>
      <c r="G61" s="2">
        <f aca="true" t="shared" si="6" ref="G61:G97">H61+I61</f>
        <v>96</v>
      </c>
      <c r="H61" s="2">
        <f aca="true" t="shared" si="7" ref="H61:H97">K61+M61</f>
        <v>0</v>
      </c>
      <c r="I61" s="2">
        <f aca="true" t="shared" si="8" ref="I61:I97">J61+N61+R61+Z61+L61+P61+T61+AB61</f>
        <v>96</v>
      </c>
      <c r="J61" s="62">
        <v>48</v>
      </c>
      <c r="L61" s="9">
        <v>48</v>
      </c>
    </row>
    <row r="62" spans="1:13" ht="12.75">
      <c r="A62" s="1">
        <v>2</v>
      </c>
      <c r="B62" s="15">
        <v>330</v>
      </c>
      <c r="C62" s="54" t="s">
        <v>186</v>
      </c>
      <c r="D62" s="15" t="s">
        <v>69</v>
      </c>
      <c r="E62" s="15" t="s">
        <v>14</v>
      </c>
      <c r="F62" s="33">
        <v>1</v>
      </c>
      <c r="G62" s="2">
        <f t="shared" si="6"/>
        <v>96</v>
      </c>
      <c r="H62" s="2">
        <f t="shared" si="7"/>
        <v>96</v>
      </c>
      <c r="I62" s="2">
        <f t="shared" si="8"/>
        <v>0</v>
      </c>
      <c r="J62" s="62"/>
      <c r="K62" s="9">
        <v>48</v>
      </c>
      <c r="M62" s="62">
        <v>48</v>
      </c>
    </row>
    <row r="63" spans="1:12" ht="12.75">
      <c r="A63" s="1">
        <v>3</v>
      </c>
      <c r="B63" s="15">
        <v>317</v>
      </c>
      <c r="C63" s="15" t="s">
        <v>137</v>
      </c>
      <c r="D63" s="15" t="s">
        <v>80</v>
      </c>
      <c r="E63" s="15" t="s">
        <v>17</v>
      </c>
      <c r="F63" s="33">
        <v>1</v>
      </c>
      <c r="G63" s="2">
        <f t="shared" si="6"/>
        <v>78</v>
      </c>
      <c r="H63" s="2">
        <f t="shared" si="7"/>
        <v>0</v>
      </c>
      <c r="I63" s="2">
        <f t="shared" si="8"/>
        <v>78</v>
      </c>
      <c r="J63" s="62">
        <v>36</v>
      </c>
      <c r="L63" s="9">
        <v>42</v>
      </c>
    </row>
    <row r="64" spans="1:13" ht="12.75">
      <c r="A64" s="1">
        <v>4</v>
      </c>
      <c r="B64" s="15">
        <v>310</v>
      </c>
      <c r="C64" s="54" t="s">
        <v>188</v>
      </c>
      <c r="D64" s="15" t="s">
        <v>71</v>
      </c>
      <c r="E64" s="15" t="s">
        <v>51</v>
      </c>
      <c r="F64" s="33">
        <v>2</v>
      </c>
      <c r="G64" s="2">
        <f t="shared" si="6"/>
        <v>78</v>
      </c>
      <c r="H64" s="2">
        <f t="shared" si="7"/>
        <v>78</v>
      </c>
      <c r="I64" s="2">
        <f t="shared" si="8"/>
        <v>0</v>
      </c>
      <c r="J64" s="62"/>
      <c r="K64" s="9">
        <v>42</v>
      </c>
      <c r="M64" s="62">
        <v>36</v>
      </c>
    </row>
    <row r="65" spans="1:13" ht="12.75">
      <c r="A65" s="1">
        <v>5</v>
      </c>
      <c r="B65" s="15">
        <v>302</v>
      </c>
      <c r="C65" s="54" t="s">
        <v>187</v>
      </c>
      <c r="D65" s="15" t="s">
        <v>29</v>
      </c>
      <c r="E65" s="15" t="s">
        <v>14</v>
      </c>
      <c r="F65" s="33">
        <v>1</v>
      </c>
      <c r="G65" s="2">
        <f t="shared" si="6"/>
        <v>66</v>
      </c>
      <c r="H65" s="2">
        <f t="shared" si="7"/>
        <v>66</v>
      </c>
      <c r="I65" s="2">
        <f t="shared" si="8"/>
        <v>0</v>
      </c>
      <c r="J65" s="62"/>
      <c r="K65" s="9">
        <v>24</v>
      </c>
      <c r="M65" s="62">
        <v>42</v>
      </c>
    </row>
    <row r="66" spans="1:13" ht="12.75">
      <c r="A66" s="1">
        <v>6</v>
      </c>
      <c r="B66" s="15">
        <v>301</v>
      </c>
      <c r="C66" s="54" t="s">
        <v>189</v>
      </c>
      <c r="D66" s="15" t="s">
        <v>83</v>
      </c>
      <c r="E66" s="15" t="s">
        <v>14</v>
      </c>
      <c r="F66" s="33">
        <v>1</v>
      </c>
      <c r="G66" s="2">
        <f t="shared" si="6"/>
        <v>64</v>
      </c>
      <c r="H66" s="2">
        <f t="shared" si="7"/>
        <v>64</v>
      </c>
      <c r="I66" s="2">
        <f t="shared" si="8"/>
        <v>0</v>
      </c>
      <c r="J66" s="62"/>
      <c r="K66" s="9">
        <v>32</v>
      </c>
      <c r="M66" s="62">
        <v>32</v>
      </c>
    </row>
    <row r="67" spans="1:12" ht="12.75">
      <c r="A67" s="1">
        <v>7</v>
      </c>
      <c r="B67" s="15">
        <v>303</v>
      </c>
      <c r="C67" s="15" t="s">
        <v>138</v>
      </c>
      <c r="D67" s="15" t="s">
        <v>97</v>
      </c>
      <c r="E67" s="15" t="s">
        <v>14</v>
      </c>
      <c r="F67" s="33">
        <v>1</v>
      </c>
      <c r="G67" s="2">
        <f t="shared" si="6"/>
        <v>60</v>
      </c>
      <c r="H67" s="2">
        <f t="shared" si="7"/>
        <v>0</v>
      </c>
      <c r="I67" s="2">
        <f t="shared" si="8"/>
        <v>60</v>
      </c>
      <c r="J67" s="62">
        <v>32</v>
      </c>
      <c r="L67" s="9">
        <v>28</v>
      </c>
    </row>
    <row r="68" spans="1:12" ht="12.75">
      <c r="A68" s="1">
        <v>8</v>
      </c>
      <c r="B68" s="15">
        <v>305</v>
      </c>
      <c r="C68" s="15" t="s">
        <v>140</v>
      </c>
      <c r="D68" s="15" t="s">
        <v>141</v>
      </c>
      <c r="E68" s="15" t="s">
        <v>18</v>
      </c>
      <c r="F68" s="33">
        <v>1</v>
      </c>
      <c r="G68" s="2">
        <f t="shared" si="6"/>
        <v>60</v>
      </c>
      <c r="H68" s="2">
        <f t="shared" si="7"/>
        <v>0</v>
      </c>
      <c r="I68" s="2">
        <f t="shared" si="8"/>
        <v>60</v>
      </c>
      <c r="J68" s="62">
        <v>24</v>
      </c>
      <c r="L68" s="9">
        <v>36</v>
      </c>
    </row>
    <row r="69" spans="1:13" ht="12.75">
      <c r="A69" s="1">
        <v>9</v>
      </c>
      <c r="B69" s="15">
        <v>307</v>
      </c>
      <c r="C69" s="15" t="s">
        <v>136</v>
      </c>
      <c r="D69" s="15" t="s">
        <v>36</v>
      </c>
      <c r="E69" s="15" t="s">
        <v>14</v>
      </c>
      <c r="F69" s="33">
        <v>1</v>
      </c>
      <c r="G69" s="2">
        <f t="shared" si="6"/>
        <v>50</v>
      </c>
      <c r="H69" s="2">
        <f t="shared" si="7"/>
        <v>3</v>
      </c>
      <c r="I69" s="2">
        <f t="shared" si="8"/>
        <v>47</v>
      </c>
      <c r="J69" s="62">
        <v>42</v>
      </c>
      <c r="L69" s="9">
        <v>5</v>
      </c>
      <c r="M69" s="9">
        <v>3</v>
      </c>
    </row>
    <row r="70" spans="1:12" ht="12.75">
      <c r="A70" s="1">
        <v>10</v>
      </c>
      <c r="B70" s="15">
        <v>328</v>
      </c>
      <c r="C70" s="15" t="s">
        <v>143</v>
      </c>
      <c r="D70" s="15" t="s">
        <v>144</v>
      </c>
      <c r="E70" s="15" t="s">
        <v>49</v>
      </c>
      <c r="F70" s="33">
        <v>2</v>
      </c>
      <c r="G70" s="2">
        <f t="shared" si="6"/>
        <v>47</v>
      </c>
      <c r="H70" s="2">
        <f t="shared" si="7"/>
        <v>0</v>
      </c>
      <c r="I70" s="2">
        <f t="shared" si="8"/>
        <v>47</v>
      </c>
      <c r="J70" s="62">
        <v>15</v>
      </c>
      <c r="L70" s="9">
        <v>32</v>
      </c>
    </row>
    <row r="71" spans="1:11" ht="12.75">
      <c r="A71" s="1">
        <v>11</v>
      </c>
      <c r="B71" s="15">
        <v>327</v>
      </c>
      <c r="C71" s="15" t="s">
        <v>218</v>
      </c>
      <c r="D71" s="15" t="s">
        <v>45</v>
      </c>
      <c r="E71" s="15" t="s">
        <v>49</v>
      </c>
      <c r="F71" s="33">
        <v>2</v>
      </c>
      <c r="G71" s="2">
        <f t="shared" si="6"/>
        <v>36</v>
      </c>
      <c r="H71" s="2">
        <f t="shared" si="7"/>
        <v>36</v>
      </c>
      <c r="I71" s="2">
        <f t="shared" si="8"/>
        <v>0</v>
      </c>
      <c r="J71" s="62"/>
      <c r="K71" s="9">
        <v>36</v>
      </c>
    </row>
    <row r="72" spans="1:13" ht="12.75">
      <c r="A72" s="1">
        <v>12</v>
      </c>
      <c r="B72" s="15">
        <v>331</v>
      </c>
      <c r="C72" s="54" t="s">
        <v>190</v>
      </c>
      <c r="D72" s="15" t="s">
        <v>41</v>
      </c>
      <c r="E72" s="15" t="s">
        <v>16</v>
      </c>
      <c r="F72" s="33">
        <v>2</v>
      </c>
      <c r="G72" s="2">
        <f t="shared" si="6"/>
        <v>35</v>
      </c>
      <c r="H72" s="2">
        <f t="shared" si="7"/>
        <v>35</v>
      </c>
      <c r="I72" s="2">
        <f t="shared" si="8"/>
        <v>0</v>
      </c>
      <c r="J72" s="62"/>
      <c r="K72" s="9">
        <v>7</v>
      </c>
      <c r="M72" s="62">
        <v>28</v>
      </c>
    </row>
    <row r="73" spans="1:12" ht="12.75">
      <c r="A73" s="1">
        <v>13</v>
      </c>
      <c r="B73" s="15">
        <v>308</v>
      </c>
      <c r="C73" s="15" t="s">
        <v>146</v>
      </c>
      <c r="D73" s="15" t="s">
        <v>89</v>
      </c>
      <c r="E73" s="15" t="s">
        <v>18</v>
      </c>
      <c r="F73" s="33">
        <v>1</v>
      </c>
      <c r="G73" s="2">
        <f t="shared" si="6"/>
        <v>30</v>
      </c>
      <c r="H73" s="2">
        <f t="shared" si="7"/>
        <v>0</v>
      </c>
      <c r="I73" s="2">
        <f t="shared" si="8"/>
        <v>30</v>
      </c>
      <c r="J73" s="62">
        <v>9</v>
      </c>
      <c r="L73" s="9">
        <v>21</v>
      </c>
    </row>
    <row r="74" spans="1:10" ht="12.75">
      <c r="A74" s="1">
        <v>14</v>
      </c>
      <c r="B74" s="15">
        <v>323</v>
      </c>
      <c r="C74" s="15" t="s">
        <v>139</v>
      </c>
      <c r="D74" s="15" t="s">
        <v>81</v>
      </c>
      <c r="E74" s="15" t="s">
        <v>76</v>
      </c>
      <c r="F74" s="33">
        <v>2</v>
      </c>
      <c r="G74" s="2">
        <f t="shared" si="6"/>
        <v>28</v>
      </c>
      <c r="H74" s="2">
        <f t="shared" si="7"/>
        <v>0</v>
      </c>
      <c r="I74" s="2">
        <f t="shared" si="8"/>
        <v>28</v>
      </c>
      <c r="J74" s="62">
        <v>28</v>
      </c>
    </row>
    <row r="75" spans="1:11" ht="12.75">
      <c r="A75" s="1">
        <v>15</v>
      </c>
      <c r="B75" s="22">
        <v>316</v>
      </c>
      <c r="C75" s="52" t="s">
        <v>219</v>
      </c>
      <c r="D75" s="22" t="s">
        <v>54</v>
      </c>
      <c r="E75" s="22" t="s">
        <v>16</v>
      </c>
      <c r="F75" s="33">
        <v>2</v>
      </c>
      <c r="G75" s="2">
        <f t="shared" si="6"/>
        <v>28</v>
      </c>
      <c r="H75" s="2">
        <f t="shared" si="7"/>
        <v>28</v>
      </c>
      <c r="I75" s="2">
        <f t="shared" si="8"/>
        <v>0</v>
      </c>
      <c r="J75" s="62"/>
      <c r="K75" s="9">
        <v>28</v>
      </c>
    </row>
    <row r="76" spans="1:12" ht="12.75">
      <c r="A76" s="1">
        <v>16</v>
      </c>
      <c r="B76" s="22">
        <v>324</v>
      </c>
      <c r="C76" s="52" t="s">
        <v>149</v>
      </c>
      <c r="D76" s="22" t="s">
        <v>94</v>
      </c>
      <c r="E76" s="22" t="s">
        <v>76</v>
      </c>
      <c r="F76" s="33">
        <v>2</v>
      </c>
      <c r="G76" s="2">
        <f t="shared" si="6"/>
        <v>27</v>
      </c>
      <c r="H76" s="2">
        <f t="shared" si="7"/>
        <v>0</v>
      </c>
      <c r="I76" s="2">
        <f t="shared" si="8"/>
        <v>27</v>
      </c>
      <c r="J76" s="62">
        <v>3</v>
      </c>
      <c r="L76" s="9">
        <v>24</v>
      </c>
    </row>
    <row r="77" spans="1:12" ht="12.75">
      <c r="A77" s="1">
        <v>17</v>
      </c>
      <c r="B77" s="22">
        <v>312</v>
      </c>
      <c r="C77" s="52" t="s">
        <v>145</v>
      </c>
      <c r="D77" s="22" t="s">
        <v>39</v>
      </c>
      <c r="E77" s="22" t="s">
        <v>16</v>
      </c>
      <c r="F77" s="33">
        <v>2</v>
      </c>
      <c r="G77" s="2">
        <f t="shared" si="6"/>
        <v>24</v>
      </c>
      <c r="H77" s="2">
        <f t="shared" si="7"/>
        <v>0</v>
      </c>
      <c r="I77" s="2">
        <f t="shared" si="8"/>
        <v>24</v>
      </c>
      <c r="J77" s="62">
        <v>12</v>
      </c>
      <c r="L77" s="9">
        <v>12</v>
      </c>
    </row>
    <row r="78" spans="1:13" ht="12.75">
      <c r="A78" s="1">
        <v>18</v>
      </c>
      <c r="B78" s="22">
        <v>528</v>
      </c>
      <c r="C78" s="23" t="s">
        <v>191</v>
      </c>
      <c r="D78" s="22" t="s">
        <v>29</v>
      </c>
      <c r="E78" s="22" t="s">
        <v>16</v>
      </c>
      <c r="F78" s="33">
        <v>2</v>
      </c>
      <c r="G78" s="2">
        <f t="shared" si="6"/>
        <v>24</v>
      </c>
      <c r="H78" s="2">
        <f t="shared" si="7"/>
        <v>24</v>
      </c>
      <c r="I78" s="2">
        <f t="shared" si="8"/>
        <v>0</v>
      </c>
      <c r="J78" s="62"/>
      <c r="M78" s="62">
        <v>24</v>
      </c>
    </row>
    <row r="79" spans="1:10" ht="12.75">
      <c r="A79" s="1">
        <v>19</v>
      </c>
      <c r="B79" s="22">
        <v>513</v>
      </c>
      <c r="C79" s="52" t="s">
        <v>142</v>
      </c>
      <c r="D79" s="22" t="s">
        <v>74</v>
      </c>
      <c r="E79" s="22" t="s">
        <v>64</v>
      </c>
      <c r="F79" s="33">
        <v>2</v>
      </c>
      <c r="G79" s="2">
        <f t="shared" si="6"/>
        <v>21</v>
      </c>
      <c r="H79" s="2">
        <f t="shared" si="7"/>
        <v>0</v>
      </c>
      <c r="I79" s="2">
        <f t="shared" si="8"/>
        <v>21</v>
      </c>
      <c r="J79" s="62">
        <v>21</v>
      </c>
    </row>
    <row r="80" spans="1:13" ht="12.75">
      <c r="A80" s="1">
        <v>20</v>
      </c>
      <c r="B80" s="22">
        <v>313</v>
      </c>
      <c r="C80" s="23" t="s">
        <v>192</v>
      </c>
      <c r="D80" s="22" t="s">
        <v>96</v>
      </c>
      <c r="E80" s="22" t="s">
        <v>51</v>
      </c>
      <c r="F80" s="33">
        <v>2</v>
      </c>
      <c r="G80" s="2">
        <f t="shared" si="6"/>
        <v>21</v>
      </c>
      <c r="H80" s="2">
        <f t="shared" si="7"/>
        <v>21</v>
      </c>
      <c r="I80" s="2">
        <f t="shared" si="8"/>
        <v>0</v>
      </c>
      <c r="J80" s="62"/>
      <c r="M80" s="62">
        <v>21</v>
      </c>
    </row>
    <row r="81" spans="1:13" ht="12.75">
      <c r="A81" s="1">
        <v>21</v>
      </c>
      <c r="B81" s="22">
        <v>304</v>
      </c>
      <c r="C81" s="23" t="s">
        <v>194</v>
      </c>
      <c r="D81" s="22" t="s">
        <v>56</v>
      </c>
      <c r="E81" s="22" t="s">
        <v>14</v>
      </c>
      <c r="F81" s="33">
        <v>1</v>
      </c>
      <c r="G81" s="2">
        <f t="shared" si="6"/>
        <v>21</v>
      </c>
      <c r="H81" s="2">
        <f t="shared" si="7"/>
        <v>21</v>
      </c>
      <c r="I81" s="2">
        <f t="shared" si="8"/>
        <v>0</v>
      </c>
      <c r="J81" s="62"/>
      <c r="K81" s="9">
        <v>12</v>
      </c>
      <c r="M81" s="62">
        <v>9</v>
      </c>
    </row>
    <row r="82" spans="1:11" ht="12.75">
      <c r="A82" s="1">
        <v>22</v>
      </c>
      <c r="B82" s="22">
        <v>329</v>
      </c>
      <c r="C82" s="52" t="s">
        <v>220</v>
      </c>
      <c r="D82" s="22" t="s">
        <v>70</v>
      </c>
      <c r="E82" s="22" t="s">
        <v>35</v>
      </c>
      <c r="F82" s="33">
        <v>2</v>
      </c>
      <c r="G82" s="2">
        <f t="shared" si="6"/>
        <v>21</v>
      </c>
      <c r="H82" s="2">
        <f t="shared" si="7"/>
        <v>21</v>
      </c>
      <c r="I82" s="2">
        <f t="shared" si="8"/>
        <v>0</v>
      </c>
      <c r="J82" s="62"/>
      <c r="K82" s="9">
        <v>21</v>
      </c>
    </row>
    <row r="83" spans="1:12" ht="12.75">
      <c r="A83" s="1">
        <v>23</v>
      </c>
      <c r="B83" s="22">
        <v>311</v>
      </c>
      <c r="C83" s="52" t="s">
        <v>148</v>
      </c>
      <c r="D83" s="22" t="s">
        <v>33</v>
      </c>
      <c r="E83" s="22" t="s">
        <v>51</v>
      </c>
      <c r="F83" s="33">
        <v>2</v>
      </c>
      <c r="G83" s="2">
        <f t="shared" si="6"/>
        <v>20</v>
      </c>
      <c r="H83" s="2">
        <f t="shared" si="7"/>
        <v>0</v>
      </c>
      <c r="I83" s="2">
        <f t="shared" si="8"/>
        <v>20</v>
      </c>
      <c r="J83" s="62">
        <v>5</v>
      </c>
      <c r="L83" s="9">
        <v>15</v>
      </c>
    </row>
    <row r="84" spans="1:12" ht="12.75">
      <c r="A84" s="1">
        <v>24</v>
      </c>
      <c r="B84" s="22">
        <v>318</v>
      </c>
      <c r="C84" s="52" t="s">
        <v>147</v>
      </c>
      <c r="D84" s="22" t="s">
        <v>26</v>
      </c>
      <c r="E84" s="22" t="s">
        <v>76</v>
      </c>
      <c r="F84" s="33">
        <v>2</v>
      </c>
      <c r="G84" s="2">
        <f t="shared" si="6"/>
        <v>16</v>
      </c>
      <c r="H84" s="2">
        <f t="shared" si="7"/>
        <v>0</v>
      </c>
      <c r="I84" s="2">
        <f t="shared" si="8"/>
        <v>16</v>
      </c>
      <c r="J84" s="62">
        <v>7</v>
      </c>
      <c r="L84" s="9">
        <v>9</v>
      </c>
    </row>
    <row r="85" spans="1:13" ht="12.75">
      <c r="A85" s="1">
        <v>25</v>
      </c>
      <c r="B85" s="22">
        <v>21</v>
      </c>
      <c r="C85" s="23" t="s">
        <v>109</v>
      </c>
      <c r="D85" s="22" t="s">
        <v>52</v>
      </c>
      <c r="E85" s="22" t="s">
        <v>17</v>
      </c>
      <c r="F85" s="33">
        <v>1</v>
      </c>
      <c r="G85" s="2">
        <f t="shared" si="6"/>
        <v>15</v>
      </c>
      <c r="H85" s="2">
        <f t="shared" si="7"/>
        <v>15</v>
      </c>
      <c r="I85" s="2">
        <f t="shared" si="8"/>
        <v>0</v>
      </c>
      <c r="J85" s="62"/>
      <c r="M85" s="62">
        <v>15</v>
      </c>
    </row>
    <row r="86" spans="1:11" ht="12.75">
      <c r="A86" s="1">
        <v>26</v>
      </c>
      <c r="B86" s="22">
        <v>334</v>
      </c>
      <c r="C86" s="52" t="s">
        <v>221</v>
      </c>
      <c r="D86" s="22" t="s">
        <v>222</v>
      </c>
      <c r="E86" s="22" t="s">
        <v>86</v>
      </c>
      <c r="F86" s="33">
        <v>2</v>
      </c>
      <c r="G86" s="2">
        <f t="shared" si="6"/>
        <v>15</v>
      </c>
      <c r="H86" s="2">
        <f t="shared" si="7"/>
        <v>15</v>
      </c>
      <c r="I86" s="2">
        <f t="shared" si="8"/>
        <v>0</v>
      </c>
      <c r="J86" s="62"/>
      <c r="K86" s="9">
        <v>15</v>
      </c>
    </row>
    <row r="87" spans="1:13" ht="12.75">
      <c r="A87" s="1">
        <v>27</v>
      </c>
      <c r="B87" s="22">
        <v>332</v>
      </c>
      <c r="C87" s="65" t="s">
        <v>193</v>
      </c>
      <c r="D87" s="22" t="s">
        <v>50</v>
      </c>
      <c r="E87" s="22" t="s">
        <v>86</v>
      </c>
      <c r="F87" s="33">
        <v>2</v>
      </c>
      <c r="G87" s="2">
        <f t="shared" si="6"/>
        <v>14</v>
      </c>
      <c r="H87" s="2">
        <f t="shared" si="7"/>
        <v>14</v>
      </c>
      <c r="I87" s="2">
        <f t="shared" si="8"/>
        <v>0</v>
      </c>
      <c r="J87" s="62"/>
      <c r="K87" s="9">
        <v>2</v>
      </c>
      <c r="M87" s="62">
        <v>12</v>
      </c>
    </row>
    <row r="88" spans="1:11" ht="12.75">
      <c r="A88" s="1">
        <v>28</v>
      </c>
      <c r="B88" s="22">
        <v>335</v>
      </c>
      <c r="C88" s="52" t="s">
        <v>223</v>
      </c>
      <c r="D88" s="22" t="s">
        <v>78</v>
      </c>
      <c r="E88" s="22" t="s">
        <v>14</v>
      </c>
      <c r="F88" s="1">
        <v>1</v>
      </c>
      <c r="G88" s="2">
        <f t="shared" si="6"/>
        <v>9</v>
      </c>
      <c r="H88" s="2">
        <f t="shared" si="7"/>
        <v>9</v>
      </c>
      <c r="I88" s="2">
        <f t="shared" si="8"/>
        <v>0</v>
      </c>
      <c r="K88" s="9">
        <v>9</v>
      </c>
    </row>
    <row r="89" spans="1:13" ht="12.75">
      <c r="A89" s="1">
        <v>29</v>
      </c>
      <c r="B89" s="35">
        <v>321</v>
      </c>
      <c r="C89" s="54" t="s">
        <v>195</v>
      </c>
      <c r="D89" s="35" t="s">
        <v>77</v>
      </c>
      <c r="E89" s="35" t="s">
        <v>27</v>
      </c>
      <c r="F89" s="33">
        <v>1</v>
      </c>
      <c r="G89" s="2">
        <f t="shared" si="6"/>
        <v>7</v>
      </c>
      <c r="H89" s="2">
        <f t="shared" si="7"/>
        <v>7</v>
      </c>
      <c r="I89" s="2">
        <f t="shared" si="8"/>
        <v>0</v>
      </c>
      <c r="J89" s="62"/>
      <c r="M89" s="62">
        <v>7</v>
      </c>
    </row>
    <row r="90" spans="1:12" ht="12.75">
      <c r="A90" s="1">
        <v>30</v>
      </c>
      <c r="B90" s="36">
        <v>510</v>
      </c>
      <c r="C90" s="36" t="s">
        <v>162</v>
      </c>
      <c r="D90" s="36" t="s">
        <v>32</v>
      </c>
      <c r="E90" s="36" t="s">
        <v>16</v>
      </c>
      <c r="F90" s="1">
        <v>2</v>
      </c>
      <c r="G90" s="2">
        <f t="shared" si="6"/>
        <v>7</v>
      </c>
      <c r="H90" s="2">
        <f t="shared" si="7"/>
        <v>0</v>
      </c>
      <c r="I90" s="2">
        <f t="shared" si="8"/>
        <v>7</v>
      </c>
      <c r="J90" s="62"/>
      <c r="L90" s="62">
        <v>7</v>
      </c>
    </row>
    <row r="91" spans="1:13" ht="12.75">
      <c r="A91" s="1">
        <v>31</v>
      </c>
      <c r="B91" s="43">
        <v>320</v>
      </c>
      <c r="C91" s="54" t="s">
        <v>196</v>
      </c>
      <c r="D91" s="43" t="s">
        <v>28</v>
      </c>
      <c r="E91" s="43" t="s">
        <v>27</v>
      </c>
      <c r="F91" s="33">
        <v>1</v>
      </c>
      <c r="G91" s="2">
        <f t="shared" si="6"/>
        <v>5</v>
      </c>
      <c r="H91" s="2">
        <f t="shared" si="7"/>
        <v>5</v>
      </c>
      <c r="I91" s="2">
        <f t="shared" si="8"/>
        <v>0</v>
      </c>
      <c r="J91" s="62"/>
      <c r="M91" s="62">
        <v>5</v>
      </c>
    </row>
    <row r="92" spans="1:11" ht="12.75">
      <c r="A92" s="1">
        <v>32</v>
      </c>
      <c r="B92" s="44">
        <v>319</v>
      </c>
      <c r="C92" s="44" t="s">
        <v>224</v>
      </c>
      <c r="D92" s="44" t="s">
        <v>90</v>
      </c>
      <c r="E92" s="44" t="s">
        <v>51</v>
      </c>
      <c r="F92" s="33">
        <v>2</v>
      </c>
      <c r="G92" s="2">
        <f t="shared" si="6"/>
        <v>5</v>
      </c>
      <c r="H92" s="2">
        <f t="shared" si="7"/>
        <v>5</v>
      </c>
      <c r="I92" s="2">
        <f t="shared" si="8"/>
        <v>0</v>
      </c>
      <c r="J92" s="62"/>
      <c r="K92" s="9">
        <v>5</v>
      </c>
    </row>
    <row r="93" spans="1:13" ht="12.75">
      <c r="A93" s="1">
        <v>33</v>
      </c>
      <c r="B93" s="45">
        <v>534</v>
      </c>
      <c r="C93" s="54" t="s">
        <v>197</v>
      </c>
      <c r="D93" s="45" t="s">
        <v>56</v>
      </c>
      <c r="E93" s="45" t="s">
        <v>27</v>
      </c>
      <c r="F93" s="33">
        <v>1</v>
      </c>
      <c r="G93" s="2">
        <f t="shared" si="6"/>
        <v>3</v>
      </c>
      <c r="H93" s="2">
        <f t="shared" si="7"/>
        <v>3</v>
      </c>
      <c r="I93" s="2">
        <f t="shared" si="8"/>
        <v>0</v>
      </c>
      <c r="J93" s="62"/>
      <c r="K93" s="9">
        <v>1</v>
      </c>
      <c r="M93" s="62">
        <v>2</v>
      </c>
    </row>
    <row r="94" spans="1:12" ht="12.75">
      <c r="A94" s="1">
        <v>34</v>
      </c>
      <c r="B94" s="46">
        <v>306</v>
      </c>
      <c r="C94" s="46" t="s">
        <v>208</v>
      </c>
      <c r="D94" s="46" t="s">
        <v>56</v>
      </c>
      <c r="E94" s="46" t="s">
        <v>14</v>
      </c>
      <c r="F94" s="33">
        <v>1</v>
      </c>
      <c r="G94" s="2">
        <f t="shared" si="6"/>
        <v>3</v>
      </c>
      <c r="H94" s="2">
        <f t="shared" si="7"/>
        <v>0</v>
      </c>
      <c r="I94" s="2">
        <f t="shared" si="8"/>
        <v>3</v>
      </c>
      <c r="J94" s="62"/>
      <c r="L94" s="9">
        <v>3</v>
      </c>
    </row>
    <row r="95" spans="1:11" ht="12.75">
      <c r="A95" s="1">
        <v>35</v>
      </c>
      <c r="B95" s="48">
        <v>355</v>
      </c>
      <c r="C95" s="48" t="s">
        <v>225</v>
      </c>
      <c r="D95" s="48" t="s">
        <v>84</v>
      </c>
      <c r="E95" s="48" t="s">
        <v>27</v>
      </c>
      <c r="F95" s="33">
        <v>1</v>
      </c>
      <c r="G95" s="2">
        <f t="shared" si="6"/>
        <v>3</v>
      </c>
      <c r="H95" s="2">
        <f t="shared" si="7"/>
        <v>3</v>
      </c>
      <c r="I95" s="2">
        <f t="shared" si="8"/>
        <v>0</v>
      </c>
      <c r="J95" s="62"/>
      <c r="K95" s="9">
        <v>3</v>
      </c>
    </row>
    <row r="96" spans="1:10" ht="12.75">
      <c r="A96" s="1">
        <v>36</v>
      </c>
      <c r="B96" s="49">
        <v>314</v>
      </c>
      <c r="C96" s="49" t="s">
        <v>150</v>
      </c>
      <c r="D96" s="49" t="s">
        <v>151</v>
      </c>
      <c r="E96" s="49" t="s">
        <v>16</v>
      </c>
      <c r="F96" s="33">
        <v>2</v>
      </c>
      <c r="G96" s="2">
        <f t="shared" si="6"/>
        <v>2</v>
      </c>
      <c r="H96" s="2">
        <f t="shared" si="7"/>
        <v>0</v>
      </c>
      <c r="I96" s="2">
        <f t="shared" si="8"/>
        <v>2</v>
      </c>
      <c r="J96" s="62">
        <v>2</v>
      </c>
    </row>
    <row r="97" spans="1:13" ht="12.75">
      <c r="A97" s="1">
        <v>37</v>
      </c>
      <c r="B97" s="47">
        <v>322</v>
      </c>
      <c r="C97" s="54" t="s">
        <v>198</v>
      </c>
      <c r="D97" s="47" t="s">
        <v>68</v>
      </c>
      <c r="E97" s="47" t="s">
        <v>27</v>
      </c>
      <c r="F97" s="33">
        <v>1</v>
      </c>
      <c r="G97" s="2">
        <f t="shared" si="6"/>
        <v>1</v>
      </c>
      <c r="H97" s="2">
        <f t="shared" si="7"/>
        <v>1</v>
      </c>
      <c r="I97" s="2">
        <f t="shared" si="8"/>
        <v>0</v>
      </c>
      <c r="J97" s="62"/>
      <c r="M97" s="62">
        <v>1</v>
      </c>
    </row>
    <row r="98" spans="2:13" ht="12.75">
      <c r="B98" s="52"/>
      <c r="C98" s="54"/>
      <c r="D98" s="52"/>
      <c r="E98" s="52"/>
      <c r="F98" s="33"/>
      <c r="J98" s="62"/>
      <c r="M98" s="62"/>
    </row>
    <row r="99" ht="15.75">
      <c r="A99" s="6" t="s">
        <v>92</v>
      </c>
    </row>
    <row r="100" spans="1:12" ht="12" customHeight="1">
      <c r="A100" s="1">
        <v>1</v>
      </c>
      <c r="B100" s="17">
        <v>524</v>
      </c>
      <c r="C100" s="8" t="s">
        <v>152</v>
      </c>
      <c r="D100" s="17" t="s">
        <v>99</v>
      </c>
      <c r="E100" s="17" t="s">
        <v>17</v>
      </c>
      <c r="F100" s="1">
        <v>1</v>
      </c>
      <c r="G100" s="2">
        <f aca="true" t="shared" si="9" ref="G100:G133">H100+I100</f>
        <v>64</v>
      </c>
      <c r="H100" s="2">
        <f aca="true" t="shared" si="10" ref="H100:H133">K100+M100</f>
        <v>0</v>
      </c>
      <c r="I100" s="2">
        <f aca="true" t="shared" si="11" ref="I100:I133">J100+N100+R100+Z100+L100+P100+T100+AB100</f>
        <v>64</v>
      </c>
      <c r="J100" s="63">
        <v>32</v>
      </c>
      <c r="L100" s="9">
        <v>32</v>
      </c>
    </row>
    <row r="101" spans="1:12" ht="12.75">
      <c r="A101" s="1">
        <v>2</v>
      </c>
      <c r="B101" s="17">
        <v>501</v>
      </c>
      <c r="C101" s="17" t="s">
        <v>154</v>
      </c>
      <c r="D101" s="17" t="s">
        <v>93</v>
      </c>
      <c r="E101" s="17" t="s">
        <v>14</v>
      </c>
      <c r="F101" s="1">
        <v>1</v>
      </c>
      <c r="G101" s="2">
        <f t="shared" si="9"/>
        <v>42</v>
      </c>
      <c r="H101" s="2">
        <f t="shared" si="10"/>
        <v>0</v>
      </c>
      <c r="I101" s="2">
        <f t="shared" si="11"/>
        <v>42</v>
      </c>
      <c r="J101" s="63">
        <v>18</v>
      </c>
      <c r="L101" s="9">
        <v>24</v>
      </c>
    </row>
    <row r="102" spans="1:12" ht="12.75">
      <c r="A102" s="1">
        <v>3</v>
      </c>
      <c r="B102" s="17">
        <v>515</v>
      </c>
      <c r="C102" s="17" t="s">
        <v>153</v>
      </c>
      <c r="D102" s="17" t="s">
        <v>47</v>
      </c>
      <c r="E102" s="17" t="s">
        <v>51</v>
      </c>
      <c r="F102" s="1">
        <v>2</v>
      </c>
      <c r="G102" s="2">
        <f t="shared" si="9"/>
        <v>39</v>
      </c>
      <c r="H102" s="2">
        <f t="shared" si="10"/>
        <v>0</v>
      </c>
      <c r="I102" s="2">
        <f t="shared" si="11"/>
        <v>39</v>
      </c>
      <c r="J102" s="63">
        <v>24</v>
      </c>
      <c r="L102" s="9">
        <v>15</v>
      </c>
    </row>
    <row r="103" spans="1:13" ht="12.75">
      <c r="A103" s="1">
        <v>4</v>
      </c>
      <c r="B103" s="52">
        <v>533</v>
      </c>
      <c r="C103" s="52" t="s">
        <v>164</v>
      </c>
      <c r="D103" s="52" t="s">
        <v>165</v>
      </c>
      <c r="E103" s="52" t="s">
        <v>18</v>
      </c>
      <c r="F103" s="1">
        <v>1</v>
      </c>
      <c r="G103" s="2">
        <f t="shared" si="9"/>
        <v>37</v>
      </c>
      <c r="H103" s="2">
        <f t="shared" si="10"/>
        <v>36</v>
      </c>
      <c r="I103" s="2">
        <f t="shared" si="11"/>
        <v>1</v>
      </c>
      <c r="J103" s="62">
        <v>1</v>
      </c>
      <c r="K103" s="9">
        <v>4</v>
      </c>
      <c r="M103" s="9">
        <v>32</v>
      </c>
    </row>
    <row r="104" spans="1:12" ht="12.75">
      <c r="A104" s="1">
        <v>5</v>
      </c>
      <c r="B104" s="17">
        <v>521</v>
      </c>
      <c r="C104" s="17" t="s">
        <v>155</v>
      </c>
      <c r="D104" s="17" t="s">
        <v>50</v>
      </c>
      <c r="E104" s="17" t="s">
        <v>64</v>
      </c>
      <c r="F104" s="1">
        <v>2</v>
      </c>
      <c r="G104" s="2">
        <f t="shared" si="9"/>
        <v>33</v>
      </c>
      <c r="H104" s="2">
        <f t="shared" si="10"/>
        <v>0</v>
      </c>
      <c r="I104" s="2">
        <f t="shared" si="11"/>
        <v>33</v>
      </c>
      <c r="J104" s="63">
        <v>15</v>
      </c>
      <c r="L104" s="9">
        <v>18</v>
      </c>
    </row>
    <row r="105" spans="1:11" ht="12.75">
      <c r="A105" s="1">
        <v>6</v>
      </c>
      <c r="B105" s="52">
        <v>538</v>
      </c>
      <c r="C105" s="52" t="s">
        <v>226</v>
      </c>
      <c r="D105" s="52" t="s">
        <v>79</v>
      </c>
      <c r="E105" s="52" t="s">
        <v>24</v>
      </c>
      <c r="F105" s="1">
        <v>2</v>
      </c>
      <c r="G105" s="2">
        <f t="shared" si="9"/>
        <v>32</v>
      </c>
      <c r="H105" s="2">
        <f t="shared" si="10"/>
        <v>32</v>
      </c>
      <c r="I105" s="2">
        <f t="shared" si="11"/>
        <v>0</v>
      </c>
      <c r="K105" s="62">
        <v>32</v>
      </c>
    </row>
    <row r="106" spans="1:13" ht="12.75">
      <c r="A106" s="1">
        <v>7</v>
      </c>
      <c r="B106" s="52">
        <v>508</v>
      </c>
      <c r="C106" s="54" t="s">
        <v>200</v>
      </c>
      <c r="D106" s="52" t="s">
        <v>79</v>
      </c>
      <c r="E106" s="52" t="s">
        <v>14</v>
      </c>
      <c r="F106" s="1">
        <v>1</v>
      </c>
      <c r="G106" s="2">
        <f t="shared" si="9"/>
        <v>30</v>
      </c>
      <c r="H106" s="2">
        <f t="shared" si="10"/>
        <v>30</v>
      </c>
      <c r="I106" s="2">
        <f t="shared" si="11"/>
        <v>0</v>
      </c>
      <c r="K106" s="9">
        <v>12</v>
      </c>
      <c r="M106" s="9">
        <v>18</v>
      </c>
    </row>
    <row r="107" spans="1:13" ht="12.75">
      <c r="A107" s="1">
        <v>8</v>
      </c>
      <c r="B107" s="52">
        <v>523</v>
      </c>
      <c r="C107" s="54" t="s">
        <v>199</v>
      </c>
      <c r="D107" s="52" t="s">
        <v>95</v>
      </c>
      <c r="E107" s="52" t="s">
        <v>16</v>
      </c>
      <c r="F107" s="1">
        <v>2</v>
      </c>
      <c r="G107" s="2">
        <f t="shared" si="9"/>
        <v>27</v>
      </c>
      <c r="H107" s="2">
        <f t="shared" si="10"/>
        <v>27</v>
      </c>
      <c r="I107" s="2">
        <f t="shared" si="11"/>
        <v>0</v>
      </c>
      <c r="K107" s="9">
        <v>3</v>
      </c>
      <c r="M107" s="62">
        <v>24</v>
      </c>
    </row>
    <row r="108" spans="1:12" ht="12.75">
      <c r="A108" s="1">
        <v>9</v>
      </c>
      <c r="B108" s="17">
        <v>536</v>
      </c>
      <c r="C108" s="17" t="s">
        <v>156</v>
      </c>
      <c r="D108" s="17" t="s">
        <v>157</v>
      </c>
      <c r="E108" s="17" t="s">
        <v>27</v>
      </c>
      <c r="F108" s="1">
        <v>1</v>
      </c>
      <c r="G108" s="2">
        <f t="shared" si="9"/>
        <v>24</v>
      </c>
      <c r="H108" s="2">
        <f t="shared" si="10"/>
        <v>0</v>
      </c>
      <c r="I108" s="2">
        <f t="shared" si="11"/>
        <v>24</v>
      </c>
      <c r="J108" s="63">
        <v>12</v>
      </c>
      <c r="L108" s="9">
        <v>12</v>
      </c>
    </row>
    <row r="109" spans="1:11" ht="12.75">
      <c r="A109" s="1">
        <v>10</v>
      </c>
      <c r="B109" s="52">
        <v>532</v>
      </c>
      <c r="C109" s="52" t="s">
        <v>185</v>
      </c>
      <c r="D109" s="52" t="s">
        <v>227</v>
      </c>
      <c r="E109" s="52" t="s">
        <v>64</v>
      </c>
      <c r="F109" s="1">
        <v>2</v>
      </c>
      <c r="G109" s="2">
        <f t="shared" si="9"/>
        <v>24</v>
      </c>
      <c r="H109" s="2">
        <f t="shared" si="10"/>
        <v>24</v>
      </c>
      <c r="I109" s="2">
        <f t="shared" si="11"/>
        <v>0</v>
      </c>
      <c r="K109" s="62">
        <v>24</v>
      </c>
    </row>
    <row r="110" spans="1:11" ht="12.75">
      <c r="A110" s="1">
        <v>11</v>
      </c>
      <c r="B110" s="16">
        <v>513</v>
      </c>
      <c r="C110" s="16" t="s">
        <v>142</v>
      </c>
      <c r="D110" s="16" t="s">
        <v>74</v>
      </c>
      <c r="E110" s="16" t="s">
        <v>64</v>
      </c>
      <c r="F110" s="1">
        <v>2</v>
      </c>
      <c r="G110" s="2">
        <f t="shared" si="9"/>
        <v>18</v>
      </c>
      <c r="H110" s="2">
        <f t="shared" si="10"/>
        <v>18</v>
      </c>
      <c r="I110" s="2">
        <f t="shared" si="11"/>
        <v>0</v>
      </c>
      <c r="K110" s="62">
        <v>18</v>
      </c>
    </row>
    <row r="111" spans="1:12" ht="12.75">
      <c r="A111" s="1">
        <v>12</v>
      </c>
      <c r="B111" s="53">
        <v>14</v>
      </c>
      <c r="C111" s="8" t="s">
        <v>158</v>
      </c>
      <c r="D111" s="53" t="s">
        <v>43</v>
      </c>
      <c r="E111" s="53" t="s">
        <v>18</v>
      </c>
      <c r="F111" s="1">
        <v>1</v>
      </c>
      <c r="G111" s="2">
        <f t="shared" si="9"/>
        <v>16</v>
      </c>
      <c r="H111" s="2">
        <f t="shared" si="10"/>
        <v>0</v>
      </c>
      <c r="I111" s="2">
        <f t="shared" si="11"/>
        <v>16</v>
      </c>
      <c r="J111" s="63">
        <v>7</v>
      </c>
      <c r="L111" s="9">
        <v>9</v>
      </c>
    </row>
    <row r="112" spans="1:13" ht="12.75">
      <c r="A112" s="1">
        <v>13</v>
      </c>
      <c r="B112" s="24">
        <v>504</v>
      </c>
      <c r="C112" s="25" t="s">
        <v>201</v>
      </c>
      <c r="D112" s="24" t="s">
        <v>43</v>
      </c>
      <c r="E112" s="24" t="s">
        <v>14</v>
      </c>
      <c r="F112" s="1">
        <v>1</v>
      </c>
      <c r="G112" s="2">
        <f t="shared" si="9"/>
        <v>16</v>
      </c>
      <c r="H112" s="2">
        <f t="shared" si="10"/>
        <v>16</v>
      </c>
      <c r="I112" s="2">
        <f t="shared" si="11"/>
        <v>0</v>
      </c>
      <c r="K112" s="9">
        <v>1</v>
      </c>
      <c r="M112" s="9">
        <v>15</v>
      </c>
    </row>
    <row r="113" spans="1:11" ht="12.75">
      <c r="A113" s="1">
        <v>14</v>
      </c>
      <c r="B113" s="26">
        <v>313</v>
      </c>
      <c r="C113" s="52" t="s">
        <v>192</v>
      </c>
      <c r="D113" s="26" t="s">
        <v>96</v>
      </c>
      <c r="E113" s="26" t="s">
        <v>51</v>
      </c>
      <c r="F113" s="1">
        <v>2</v>
      </c>
      <c r="G113" s="2">
        <f t="shared" si="9"/>
        <v>15</v>
      </c>
      <c r="H113" s="2">
        <f t="shared" si="10"/>
        <v>15</v>
      </c>
      <c r="I113" s="2">
        <f t="shared" si="11"/>
        <v>0</v>
      </c>
      <c r="K113" s="62">
        <v>15</v>
      </c>
    </row>
    <row r="114" spans="1:13" ht="12.75">
      <c r="A114" s="1">
        <v>15</v>
      </c>
      <c r="B114" s="27">
        <v>507</v>
      </c>
      <c r="C114" s="28" t="s">
        <v>204</v>
      </c>
      <c r="D114" s="27" t="s">
        <v>205</v>
      </c>
      <c r="E114" s="27" t="s">
        <v>14</v>
      </c>
      <c r="F114" s="1">
        <v>1</v>
      </c>
      <c r="G114" s="2">
        <f t="shared" si="9"/>
        <v>14</v>
      </c>
      <c r="H114" s="2">
        <f t="shared" si="10"/>
        <v>14</v>
      </c>
      <c r="I114" s="2">
        <f t="shared" si="11"/>
        <v>0</v>
      </c>
      <c r="K114" s="9">
        <v>9</v>
      </c>
      <c r="M114" s="62">
        <v>5</v>
      </c>
    </row>
    <row r="115" spans="1:13" ht="12.75">
      <c r="A115" s="1">
        <v>16</v>
      </c>
      <c r="B115" s="29">
        <v>518</v>
      </c>
      <c r="C115" s="30" t="s">
        <v>202</v>
      </c>
      <c r="D115" s="29" t="s">
        <v>87</v>
      </c>
      <c r="E115" s="29" t="s">
        <v>51</v>
      </c>
      <c r="F115" s="1">
        <v>2</v>
      </c>
      <c r="G115" s="2">
        <f t="shared" si="9"/>
        <v>12</v>
      </c>
      <c r="H115" s="2">
        <f t="shared" si="10"/>
        <v>12</v>
      </c>
      <c r="I115" s="2">
        <f t="shared" si="11"/>
        <v>0</v>
      </c>
      <c r="M115" s="62">
        <v>12</v>
      </c>
    </row>
    <row r="116" spans="1:13" ht="12.75">
      <c r="A116" s="1">
        <v>17</v>
      </c>
      <c r="B116" s="29">
        <v>516</v>
      </c>
      <c r="C116" s="30" t="s">
        <v>206</v>
      </c>
      <c r="D116" s="29" t="s">
        <v>88</v>
      </c>
      <c r="E116" s="29" t="s">
        <v>14</v>
      </c>
      <c r="F116" s="1">
        <v>1</v>
      </c>
      <c r="G116" s="2">
        <f t="shared" si="9"/>
        <v>11</v>
      </c>
      <c r="H116" s="2">
        <f t="shared" si="10"/>
        <v>11</v>
      </c>
      <c r="I116" s="2">
        <f t="shared" si="11"/>
        <v>0</v>
      </c>
      <c r="K116" s="9">
        <v>7</v>
      </c>
      <c r="M116" s="62">
        <v>4</v>
      </c>
    </row>
    <row r="117" spans="1:10" ht="12.75">
      <c r="A117" s="1">
        <v>18</v>
      </c>
      <c r="B117" s="53">
        <v>512</v>
      </c>
      <c r="C117" s="53" t="s">
        <v>74</v>
      </c>
      <c r="D117" s="53" t="s">
        <v>36</v>
      </c>
      <c r="E117" s="53" t="s">
        <v>14</v>
      </c>
      <c r="F117" s="1">
        <v>1</v>
      </c>
      <c r="G117" s="2">
        <f t="shared" si="9"/>
        <v>9</v>
      </c>
      <c r="H117" s="2">
        <f t="shared" si="10"/>
        <v>0</v>
      </c>
      <c r="I117" s="2">
        <f t="shared" si="11"/>
        <v>9</v>
      </c>
      <c r="J117" s="63">
        <v>9</v>
      </c>
    </row>
    <row r="118" spans="1:13" ht="12.75">
      <c r="A118" s="1">
        <v>19</v>
      </c>
      <c r="B118" s="29">
        <v>539</v>
      </c>
      <c r="C118" s="30" t="s">
        <v>203</v>
      </c>
      <c r="D118" s="29" t="s">
        <v>25</v>
      </c>
      <c r="E118" s="29" t="s">
        <v>86</v>
      </c>
      <c r="F118" s="1">
        <v>2</v>
      </c>
      <c r="G118" s="2">
        <f t="shared" si="9"/>
        <v>9</v>
      </c>
      <c r="H118" s="2">
        <f t="shared" si="10"/>
        <v>9</v>
      </c>
      <c r="I118" s="2">
        <f t="shared" si="11"/>
        <v>0</v>
      </c>
      <c r="M118" s="62">
        <v>9</v>
      </c>
    </row>
    <row r="119" spans="1:13" ht="12.75">
      <c r="A119" s="1">
        <v>20</v>
      </c>
      <c r="B119" s="29">
        <v>315</v>
      </c>
      <c r="C119" s="30" t="s">
        <v>135</v>
      </c>
      <c r="D119" s="29" t="s">
        <v>79</v>
      </c>
      <c r="E119" s="29" t="s">
        <v>17</v>
      </c>
      <c r="F119" s="1">
        <v>1</v>
      </c>
      <c r="G119" s="2">
        <f t="shared" si="9"/>
        <v>7</v>
      </c>
      <c r="H119" s="2">
        <f t="shared" si="10"/>
        <v>7</v>
      </c>
      <c r="I119" s="2">
        <f t="shared" si="11"/>
        <v>0</v>
      </c>
      <c r="M119" s="62">
        <v>7</v>
      </c>
    </row>
    <row r="120" spans="1:13" ht="12.75">
      <c r="A120" s="1">
        <v>21</v>
      </c>
      <c r="B120" s="29">
        <v>517</v>
      </c>
      <c r="C120" s="30" t="s">
        <v>207</v>
      </c>
      <c r="D120" s="29" t="s">
        <v>31</v>
      </c>
      <c r="E120" s="29" t="s">
        <v>14</v>
      </c>
      <c r="F120" s="1">
        <v>1</v>
      </c>
      <c r="G120" s="2">
        <f t="shared" si="9"/>
        <v>7</v>
      </c>
      <c r="H120" s="2">
        <f t="shared" si="10"/>
        <v>3</v>
      </c>
      <c r="I120" s="2">
        <f t="shared" si="11"/>
        <v>4</v>
      </c>
      <c r="L120" s="9">
        <v>4</v>
      </c>
      <c r="M120" s="62">
        <v>3</v>
      </c>
    </row>
    <row r="121" spans="1:12" ht="12.75">
      <c r="A121" s="1">
        <v>22</v>
      </c>
      <c r="B121" s="29">
        <v>505</v>
      </c>
      <c r="C121" s="52" t="s">
        <v>209</v>
      </c>
      <c r="D121" s="29" t="s">
        <v>210</v>
      </c>
      <c r="E121" s="29" t="s">
        <v>16</v>
      </c>
      <c r="F121" s="1">
        <v>2</v>
      </c>
      <c r="G121" s="2">
        <f t="shared" si="9"/>
        <v>7</v>
      </c>
      <c r="H121" s="2">
        <f t="shared" si="10"/>
        <v>0</v>
      </c>
      <c r="I121" s="2">
        <f t="shared" si="11"/>
        <v>7</v>
      </c>
      <c r="L121" s="9">
        <v>7</v>
      </c>
    </row>
    <row r="122" spans="1:10" ht="12.75">
      <c r="A122" s="1">
        <v>23</v>
      </c>
      <c r="B122" s="53">
        <v>509</v>
      </c>
      <c r="C122" s="53" t="s">
        <v>159</v>
      </c>
      <c r="D122" s="53" t="s">
        <v>160</v>
      </c>
      <c r="E122" s="53" t="s">
        <v>18</v>
      </c>
      <c r="F122" s="1">
        <v>1</v>
      </c>
      <c r="G122" s="2">
        <f t="shared" si="9"/>
        <v>5</v>
      </c>
      <c r="H122" s="2">
        <f t="shared" si="10"/>
        <v>0</v>
      </c>
      <c r="I122" s="2">
        <f t="shared" si="11"/>
        <v>5</v>
      </c>
      <c r="J122" s="63">
        <v>5</v>
      </c>
    </row>
    <row r="123" spans="1:12" ht="12.75">
      <c r="A123" s="1">
        <v>24</v>
      </c>
      <c r="B123" s="37">
        <v>314</v>
      </c>
      <c r="C123" s="37" t="s">
        <v>150</v>
      </c>
      <c r="D123" s="37" t="s">
        <v>151</v>
      </c>
      <c r="E123" s="37" t="s">
        <v>16</v>
      </c>
      <c r="F123" s="1">
        <v>2</v>
      </c>
      <c r="G123" s="2">
        <f t="shared" si="9"/>
        <v>5</v>
      </c>
      <c r="H123" s="2">
        <f t="shared" si="10"/>
        <v>0</v>
      </c>
      <c r="I123" s="2">
        <f t="shared" si="11"/>
        <v>5</v>
      </c>
      <c r="L123" s="62">
        <v>5</v>
      </c>
    </row>
    <row r="124" spans="1:11" ht="12.75">
      <c r="A124" s="1">
        <v>25</v>
      </c>
      <c r="B124" s="38">
        <v>333</v>
      </c>
      <c r="C124" s="38" t="s">
        <v>228</v>
      </c>
      <c r="D124" s="38" t="s">
        <v>98</v>
      </c>
      <c r="E124" s="38" t="s">
        <v>64</v>
      </c>
      <c r="F124" s="1">
        <v>2</v>
      </c>
      <c r="G124" s="2">
        <f t="shared" si="9"/>
        <v>5</v>
      </c>
      <c r="H124" s="2">
        <f t="shared" si="10"/>
        <v>5</v>
      </c>
      <c r="I124" s="2">
        <f t="shared" si="11"/>
        <v>0</v>
      </c>
      <c r="K124" s="9">
        <v>5</v>
      </c>
    </row>
    <row r="125" spans="1:10" ht="12.75">
      <c r="A125" s="1">
        <v>26</v>
      </c>
      <c r="B125" s="53">
        <v>525</v>
      </c>
      <c r="C125" s="53" t="s">
        <v>161</v>
      </c>
      <c r="D125" s="53" t="s">
        <v>73</v>
      </c>
      <c r="E125" s="53" t="s">
        <v>17</v>
      </c>
      <c r="F125" s="1">
        <v>1</v>
      </c>
      <c r="G125" s="2">
        <f t="shared" si="9"/>
        <v>4</v>
      </c>
      <c r="H125" s="2">
        <f t="shared" si="10"/>
        <v>0</v>
      </c>
      <c r="I125" s="2">
        <f t="shared" si="11"/>
        <v>4</v>
      </c>
      <c r="J125" s="63">
        <v>4</v>
      </c>
    </row>
    <row r="126" spans="1:10" ht="12.75">
      <c r="A126" s="1">
        <v>27</v>
      </c>
      <c r="B126" s="53">
        <v>510</v>
      </c>
      <c r="C126" s="53" t="s">
        <v>162</v>
      </c>
      <c r="D126" s="53" t="s">
        <v>32</v>
      </c>
      <c r="E126" s="53" t="s">
        <v>16</v>
      </c>
      <c r="F126" s="1">
        <v>2</v>
      </c>
      <c r="G126" s="2">
        <f t="shared" si="9"/>
        <v>3</v>
      </c>
      <c r="H126" s="2">
        <f t="shared" si="10"/>
        <v>0</v>
      </c>
      <c r="I126" s="2">
        <f t="shared" si="11"/>
        <v>3</v>
      </c>
      <c r="J126" s="63">
        <v>3</v>
      </c>
    </row>
    <row r="127" spans="1:12" ht="12.75">
      <c r="A127" s="1">
        <v>28</v>
      </c>
      <c r="B127" s="39">
        <v>537</v>
      </c>
      <c r="C127" s="39" t="s">
        <v>211</v>
      </c>
      <c r="D127" s="39" t="s">
        <v>91</v>
      </c>
      <c r="E127" s="39" t="s">
        <v>27</v>
      </c>
      <c r="F127" s="1">
        <v>1</v>
      </c>
      <c r="G127" s="2">
        <f t="shared" si="9"/>
        <v>3</v>
      </c>
      <c r="H127" s="2">
        <f t="shared" si="10"/>
        <v>0</v>
      </c>
      <c r="I127" s="2">
        <f t="shared" si="11"/>
        <v>3</v>
      </c>
      <c r="L127" s="9">
        <v>3</v>
      </c>
    </row>
    <row r="128" spans="1:10" ht="12.75">
      <c r="A128" s="1">
        <v>29</v>
      </c>
      <c r="B128" s="50">
        <v>531</v>
      </c>
      <c r="C128" s="50" t="s">
        <v>163</v>
      </c>
      <c r="D128" s="50" t="s">
        <v>43</v>
      </c>
      <c r="E128" s="50" t="s">
        <v>37</v>
      </c>
      <c r="F128" s="1">
        <v>1</v>
      </c>
      <c r="G128" s="2">
        <f t="shared" si="9"/>
        <v>2</v>
      </c>
      <c r="H128" s="2">
        <f t="shared" si="10"/>
        <v>0</v>
      </c>
      <c r="I128" s="2">
        <f t="shared" si="11"/>
        <v>2</v>
      </c>
      <c r="J128" s="62">
        <v>2</v>
      </c>
    </row>
    <row r="129" spans="1:13" ht="12.75">
      <c r="A129" s="1">
        <v>30</v>
      </c>
      <c r="B129" s="50">
        <v>22</v>
      </c>
      <c r="C129" s="54" t="s">
        <v>113</v>
      </c>
      <c r="D129" s="50" t="s">
        <v>36</v>
      </c>
      <c r="E129" s="50" t="s">
        <v>17</v>
      </c>
      <c r="F129" s="1">
        <v>1</v>
      </c>
      <c r="G129" s="2">
        <f t="shared" si="9"/>
        <v>2</v>
      </c>
      <c r="H129" s="2">
        <f t="shared" si="10"/>
        <v>2</v>
      </c>
      <c r="I129" s="2">
        <f t="shared" si="11"/>
        <v>0</v>
      </c>
      <c r="M129" s="62">
        <v>2</v>
      </c>
    </row>
    <row r="130" spans="1:12" ht="12.75">
      <c r="A130" s="1">
        <v>31</v>
      </c>
      <c r="B130" s="50">
        <v>506</v>
      </c>
      <c r="C130" s="50" t="s">
        <v>83</v>
      </c>
      <c r="D130" s="50" t="s">
        <v>100</v>
      </c>
      <c r="E130" s="50" t="s">
        <v>18</v>
      </c>
      <c r="F130" s="1">
        <v>1</v>
      </c>
      <c r="G130" s="2">
        <f t="shared" si="9"/>
        <v>2</v>
      </c>
      <c r="H130" s="2">
        <f t="shared" si="10"/>
        <v>0</v>
      </c>
      <c r="I130" s="2">
        <f t="shared" si="11"/>
        <v>2</v>
      </c>
      <c r="L130" s="9">
        <v>2</v>
      </c>
    </row>
    <row r="131" spans="1:11" ht="12.75">
      <c r="A131" s="1">
        <v>32</v>
      </c>
      <c r="B131" s="50">
        <v>529</v>
      </c>
      <c r="C131" s="50" t="s">
        <v>229</v>
      </c>
      <c r="D131" s="50" t="s">
        <v>56</v>
      </c>
      <c r="E131" s="50" t="s">
        <v>16</v>
      </c>
      <c r="F131" s="1">
        <v>2</v>
      </c>
      <c r="G131" s="2">
        <f t="shared" si="9"/>
        <v>2</v>
      </c>
      <c r="H131" s="2">
        <f t="shared" si="10"/>
        <v>2</v>
      </c>
      <c r="I131" s="2">
        <f t="shared" si="11"/>
        <v>0</v>
      </c>
      <c r="K131" s="9">
        <v>2</v>
      </c>
    </row>
    <row r="132" spans="1:13" ht="12.75">
      <c r="A132" s="1">
        <v>33</v>
      </c>
      <c r="B132" s="51">
        <v>318</v>
      </c>
      <c r="C132" s="54" t="s">
        <v>147</v>
      </c>
      <c r="D132" s="51" t="s">
        <v>26</v>
      </c>
      <c r="E132" s="51" t="s">
        <v>76</v>
      </c>
      <c r="F132" s="1">
        <v>2</v>
      </c>
      <c r="G132" s="2">
        <f t="shared" si="9"/>
        <v>1</v>
      </c>
      <c r="H132" s="2">
        <f t="shared" si="10"/>
        <v>1</v>
      </c>
      <c r="I132" s="2">
        <f t="shared" si="11"/>
        <v>0</v>
      </c>
      <c r="M132" s="62">
        <v>1</v>
      </c>
    </row>
    <row r="133" spans="1:12" ht="12.75">
      <c r="A133" s="1">
        <v>34</v>
      </c>
      <c r="B133" s="52">
        <v>535</v>
      </c>
      <c r="C133" s="52" t="s">
        <v>212</v>
      </c>
      <c r="D133" s="52" t="s">
        <v>30</v>
      </c>
      <c r="E133" s="52" t="s">
        <v>27</v>
      </c>
      <c r="F133" s="1">
        <v>1</v>
      </c>
      <c r="G133" s="2">
        <f t="shared" si="9"/>
        <v>1</v>
      </c>
      <c r="H133" s="2">
        <f t="shared" si="10"/>
        <v>0</v>
      </c>
      <c r="I133" s="2">
        <f t="shared" si="11"/>
        <v>1</v>
      </c>
      <c r="L133" s="9">
        <v>1</v>
      </c>
    </row>
  </sheetData>
  <sheetProtection selectLockedCells="1" selectUnlockedCells="1"/>
  <mergeCells count="5">
    <mergeCell ref="J1:M1"/>
    <mergeCell ref="N1:Q1"/>
    <mergeCell ref="R1:U1"/>
    <mergeCell ref="Z1:AC1"/>
    <mergeCell ref="V1:Y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</dc:creator>
  <cp:keywords/>
  <dc:description/>
  <cp:lastModifiedBy>Stu</cp:lastModifiedBy>
  <dcterms:created xsi:type="dcterms:W3CDTF">2011-09-13T01:10:33Z</dcterms:created>
  <dcterms:modified xsi:type="dcterms:W3CDTF">2011-09-15T11:33:03Z</dcterms:modified>
  <cp:category/>
  <cp:version/>
  <cp:contentType/>
  <cp:contentStatus/>
</cp:coreProperties>
</file>