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9980" windowHeight="9105" activeTab="0"/>
  </bookViews>
  <sheets>
    <sheet name="Team Overall" sheetId="1" r:id="rId1"/>
    <sheet name="Weekend Omniums" sheetId="2" r:id="rId2"/>
    <sheet name="Women's A" sheetId="3" r:id="rId3"/>
    <sheet name="Women's B" sheetId="4" r:id="rId4"/>
    <sheet name="Men's A" sheetId="5" r:id="rId5"/>
    <sheet name="Men's B" sheetId="6" r:id="rId6"/>
    <sheet name="Men's C" sheetId="7" r:id="rId7"/>
  </sheets>
  <definedNames>
    <definedName name="_xlnm.Print_Area" localSheetId="0">'Team Overall'!$A$1:$I$33</definedName>
  </definedNames>
  <calcPr fullCalcOnLoad="1"/>
</workbook>
</file>

<file path=xl/sharedStrings.xml><?xml version="1.0" encoding="utf-8"?>
<sst xmlns="http://schemas.openxmlformats.org/spreadsheetml/2006/main" count="1348" uniqueCount="495">
  <si>
    <t>ECCC Overall</t>
  </si>
  <si>
    <t>School</t>
  </si>
  <si>
    <t>Division</t>
  </si>
  <si>
    <t>Total Points</t>
  </si>
  <si>
    <t>RIT</t>
  </si>
  <si>
    <t>UVM</t>
  </si>
  <si>
    <t>Clarkson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</si>
  <si>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</si>
  <si>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</si>
  <si>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</si>
  <si>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</si>
  <si>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</si>
  <si>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</si>
  <si>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</si>
  <si>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</si>
  <si>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</si>
  <si>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</si>
  <si>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M DS</t>
  </si>
  <si>
    <t>W DS</t>
  </si>
  <si>
    <t>Northeastern Weekend Omnium</t>
  </si>
  <si>
    <t>M DH #2</t>
  </si>
  <si>
    <t>W DH #2</t>
  </si>
  <si>
    <t>NU</t>
  </si>
  <si>
    <t>PSU</t>
  </si>
  <si>
    <t>XC</t>
  </si>
  <si>
    <t>DH #1</t>
  </si>
  <si>
    <t>STXC</t>
  </si>
  <si>
    <t>DH #2</t>
  </si>
  <si>
    <t>Northeastern Weekend</t>
  </si>
  <si>
    <t>DS</t>
  </si>
  <si>
    <t>DH</t>
  </si>
  <si>
    <t>Rank</t>
  </si>
  <si>
    <t>Bib</t>
  </si>
  <si>
    <t>Last Name</t>
  </si>
  <si>
    <t>First Name</t>
  </si>
  <si>
    <t>Grav</t>
  </si>
  <si>
    <t>RIT Weekend</t>
  </si>
  <si>
    <t>RIT Weekend Omnium</t>
  </si>
  <si>
    <t>M ITT</t>
  </si>
  <si>
    <t>W ITT</t>
  </si>
  <si>
    <t>PSU Weekend Omnium</t>
  </si>
  <si>
    <t>ITT</t>
  </si>
  <si>
    <t>PSU Weekend</t>
  </si>
  <si>
    <t>UVM Weekend</t>
  </si>
  <si>
    <t>Super D</t>
  </si>
  <si>
    <t>UVM Weekend Omnium</t>
  </si>
  <si>
    <t>UNH Eastern's Weekend</t>
  </si>
  <si>
    <t>UNH Eastern's Weekend Omnium</t>
  </si>
  <si>
    <t>Clarkson Weekend Omnium</t>
  </si>
  <si>
    <t>Enduro</t>
  </si>
  <si>
    <t>Clarkson Weekend</t>
  </si>
  <si>
    <t>M Enduro</t>
  </si>
  <si>
    <t>Northeastern</t>
  </si>
  <si>
    <t>UNH</t>
  </si>
  <si>
    <t>MIT</t>
  </si>
  <si>
    <t>U Conn</t>
  </si>
  <si>
    <t>RPI</t>
  </si>
  <si>
    <t>Yale</t>
  </si>
  <si>
    <t>U Mass</t>
  </si>
  <si>
    <t>Plymouth State</t>
  </si>
  <si>
    <t>Wentworth</t>
  </si>
  <si>
    <t>Dartmouth</t>
  </si>
  <si>
    <t>WPI</t>
  </si>
  <si>
    <t>U of Southern Maine</t>
  </si>
  <si>
    <t>Cornell</t>
  </si>
  <si>
    <t>White</t>
  </si>
  <si>
    <t>Elizabeth</t>
  </si>
  <si>
    <t>Gajda</t>
  </si>
  <si>
    <t>Miranda</t>
  </si>
  <si>
    <t>Berlin</t>
  </si>
  <si>
    <t>Shaena</t>
  </si>
  <si>
    <t>Oakley</t>
  </si>
  <si>
    <t>Merrill</t>
  </si>
  <si>
    <t>Freye</t>
  </si>
  <si>
    <t>Hattie</t>
  </si>
  <si>
    <t>Thompson</t>
  </si>
  <si>
    <t>Lisa</t>
  </si>
  <si>
    <t>Lauterbach</t>
  </si>
  <si>
    <t>Hanna</t>
  </si>
  <si>
    <t>Hebert</t>
  </si>
  <si>
    <t>Molly</t>
  </si>
  <si>
    <t>Foxall</t>
  </si>
  <si>
    <t>Lydia</t>
  </si>
  <si>
    <t>Haynes</t>
  </si>
  <si>
    <t>Ellen</t>
  </si>
  <si>
    <t>Deshaies</t>
  </si>
  <si>
    <t>Cole</t>
  </si>
  <si>
    <t>Hannah</t>
  </si>
  <si>
    <t>Geromini</t>
  </si>
  <si>
    <t>Sarah</t>
  </si>
  <si>
    <t>Creel</t>
  </si>
  <si>
    <t>Recardo</t>
  </si>
  <si>
    <t>Boston College</t>
  </si>
  <si>
    <t>Boston C</t>
  </si>
  <si>
    <t>Conrad</t>
  </si>
  <si>
    <t>Mcneill</t>
  </si>
  <si>
    <t>Kenneth</t>
  </si>
  <si>
    <t>Gielar</t>
  </si>
  <si>
    <t>Smith</t>
  </si>
  <si>
    <t>Eck</t>
  </si>
  <si>
    <t>Whelon</t>
  </si>
  <si>
    <t>Williams</t>
  </si>
  <si>
    <t>Plummer</t>
  </si>
  <si>
    <t>Walecki</t>
  </si>
  <si>
    <t>Rubichaud</t>
  </si>
  <si>
    <t>Carberry</t>
  </si>
  <si>
    <t>Ian</t>
  </si>
  <si>
    <t>Michael</t>
  </si>
  <si>
    <t>Cody</t>
  </si>
  <si>
    <t>Nathaniel</t>
  </si>
  <si>
    <t>Luke</t>
  </si>
  <si>
    <t>Alexander</t>
  </si>
  <si>
    <t>Lucas</t>
  </si>
  <si>
    <t>Brendan</t>
  </si>
  <si>
    <t>Lints</t>
  </si>
  <si>
    <t>Andrew</t>
  </si>
  <si>
    <t>Striegel</t>
  </si>
  <si>
    <t>Peter</t>
  </si>
  <si>
    <t>Murphy</t>
  </si>
  <si>
    <t>Ford</t>
  </si>
  <si>
    <t>Emery</t>
  </si>
  <si>
    <t>Ben</t>
  </si>
  <si>
    <t>Roscoe</t>
  </si>
  <si>
    <t>Jeremy</t>
  </si>
  <si>
    <t>Mayer-lorentson</t>
  </si>
  <si>
    <t>Jeff</t>
  </si>
  <si>
    <t>Rougier</t>
  </si>
  <si>
    <t>Wilson</t>
  </si>
  <si>
    <t>Gallo</t>
  </si>
  <si>
    <t>Nicholas</t>
  </si>
  <si>
    <t>Gold</t>
  </si>
  <si>
    <t>Tyler</t>
  </si>
  <si>
    <t>Cooper</t>
  </si>
  <si>
    <t>Aaron</t>
  </si>
  <si>
    <t>Dyson</t>
  </si>
  <si>
    <t>Tim</t>
  </si>
  <si>
    <t>Curtis</t>
  </si>
  <si>
    <t>James</t>
  </si>
  <si>
    <t>Crowley</t>
  </si>
  <si>
    <t>Richard</t>
  </si>
  <si>
    <t>Allaway</t>
  </si>
  <si>
    <t>Robert</t>
  </si>
  <si>
    <t>Parket</t>
  </si>
  <si>
    <t>Spenscer</t>
  </si>
  <si>
    <t>Conchieri</t>
  </si>
  <si>
    <t>Bryce</t>
  </si>
  <si>
    <t>Daiazzo</t>
  </si>
  <si>
    <t>Dominic</t>
  </si>
  <si>
    <t>Travis</t>
  </si>
  <si>
    <t>Doordan</t>
  </si>
  <si>
    <t>DiGuido</t>
  </si>
  <si>
    <t>Gregory</t>
  </si>
  <si>
    <t>Ciemany</t>
  </si>
  <si>
    <t>Jonas</t>
  </si>
  <si>
    <t>Woolf</t>
  </si>
  <si>
    <t>Brandi</t>
  </si>
  <si>
    <t>Malcovitch</t>
  </si>
  <si>
    <t>John</t>
  </si>
  <si>
    <t>Jasinski</t>
  </si>
  <si>
    <t>Devon</t>
  </si>
  <si>
    <t>Long</t>
  </si>
  <si>
    <t>Crhis</t>
  </si>
  <si>
    <t>Kerr</t>
  </si>
  <si>
    <t>Danielle</t>
  </si>
  <si>
    <t>Croccolo</t>
  </si>
  <si>
    <t>Simona</t>
  </si>
  <si>
    <t>Castleton</t>
  </si>
  <si>
    <t>Beaudry</t>
  </si>
  <si>
    <t>Dominique</t>
  </si>
  <si>
    <t>Morgan</t>
  </si>
  <si>
    <t>Max</t>
  </si>
  <si>
    <t>Albert</t>
  </si>
  <si>
    <t>Dan</t>
  </si>
  <si>
    <t>O'Connor</t>
  </si>
  <si>
    <t>Gagne</t>
  </si>
  <si>
    <t>Adam</t>
  </si>
  <si>
    <t>Burney</t>
  </si>
  <si>
    <t>Ryan</t>
  </si>
  <si>
    <t>Callahan</t>
  </si>
  <si>
    <t>Matthew</t>
  </si>
  <si>
    <t>Turner</t>
  </si>
  <si>
    <t>Dipontima</t>
  </si>
  <si>
    <t>Dylan</t>
  </si>
  <si>
    <t>Frey</t>
  </si>
  <si>
    <t>Samuel</t>
  </si>
  <si>
    <t>Parascandola</t>
  </si>
  <si>
    <t>Hurwitz</t>
  </si>
  <si>
    <t>Jake</t>
  </si>
  <si>
    <t>Hautaniemi</t>
  </si>
  <si>
    <t>Kitsos</t>
  </si>
  <si>
    <t>Tom</t>
  </si>
  <si>
    <t>Gottschark</t>
  </si>
  <si>
    <t>Stefan</t>
  </si>
  <si>
    <t>Galloway</t>
  </si>
  <si>
    <t>Smiley</t>
  </si>
  <si>
    <t>Evan</t>
  </si>
  <si>
    <t>Whitaker</t>
  </si>
  <si>
    <t>Hassmann</t>
  </si>
  <si>
    <t>Kyle</t>
  </si>
  <si>
    <t>Greenlaw</t>
  </si>
  <si>
    <t>Dana</t>
  </si>
  <si>
    <t>Worton</t>
  </si>
  <si>
    <t>Ethan</t>
  </si>
  <si>
    <t>Anderson</t>
  </si>
  <si>
    <t>Jacob</t>
  </si>
  <si>
    <t>Willsey</t>
  </si>
  <si>
    <t>Jeffrey</t>
  </si>
  <si>
    <t>Baker Dunn</t>
  </si>
  <si>
    <t>Abbott</t>
  </si>
  <si>
    <t>McAuliffe</t>
  </si>
  <si>
    <t>Lindberg</t>
  </si>
  <si>
    <t>Karl</t>
  </si>
  <si>
    <t>Baril</t>
  </si>
  <si>
    <t>Conboy</t>
  </si>
  <si>
    <t>Curneen</t>
  </si>
  <si>
    <t>Bryan</t>
  </si>
  <si>
    <t>Gallagher</t>
  </si>
  <si>
    <t>Patrick</t>
  </si>
  <si>
    <t>Sullivan</t>
  </si>
  <si>
    <t>Logan</t>
  </si>
  <si>
    <t>Cardin</t>
  </si>
  <si>
    <t>Reed</t>
  </si>
  <si>
    <t>Taylor</t>
  </si>
  <si>
    <t>Schloss</t>
  </si>
  <si>
    <t>Jakob</t>
  </si>
  <si>
    <t>Muradian</t>
  </si>
  <si>
    <t>Areg</t>
  </si>
  <si>
    <t>Sippin</t>
  </si>
  <si>
    <t>Eric</t>
  </si>
  <si>
    <t>Kroll</t>
  </si>
  <si>
    <t>Daniel</t>
  </si>
  <si>
    <t>Forrest</t>
  </si>
  <si>
    <t>Rand</t>
  </si>
  <si>
    <t>Cory</t>
  </si>
  <si>
    <t>Roy</t>
  </si>
  <si>
    <t>Panicucci</t>
  </si>
  <si>
    <t>Durfee</t>
  </si>
  <si>
    <t>Sam</t>
  </si>
  <si>
    <t>Catuolo</t>
  </si>
  <si>
    <t>Day</t>
  </si>
  <si>
    <t>Martin</t>
  </si>
  <si>
    <t>Wall</t>
  </si>
  <si>
    <t>Christopher</t>
  </si>
  <si>
    <t>Gonzalez</t>
  </si>
  <si>
    <t>Armando</t>
  </si>
  <si>
    <t>Esparza</t>
  </si>
  <si>
    <t>Marcos</t>
  </si>
  <si>
    <t>Hercksen</t>
  </si>
  <si>
    <t>Jannik</t>
  </si>
  <si>
    <t>Bateman</t>
  </si>
  <si>
    <t>Rowah</t>
  </si>
  <si>
    <t>DiSanto</t>
  </si>
  <si>
    <t>Pratt</t>
  </si>
  <si>
    <t>Beaven</t>
  </si>
  <si>
    <t>Miles</t>
  </si>
  <si>
    <t>Simasek</t>
  </si>
  <si>
    <t>Rooney</t>
  </si>
  <si>
    <t>Bracchitta</t>
  </si>
  <si>
    <t>Esposito</t>
  </si>
  <si>
    <t>Heitsmith</t>
  </si>
  <si>
    <t>Pettitt</t>
  </si>
  <si>
    <t>393C</t>
  </si>
  <si>
    <t>Gardner</t>
  </si>
  <si>
    <t>Camille</t>
  </si>
  <si>
    <t>Mitaly</t>
  </si>
  <si>
    <t>Jessica</t>
  </si>
  <si>
    <t>Herbert</t>
  </si>
  <si>
    <t>Mattison</t>
  </si>
  <si>
    <t>Millersville</t>
  </si>
  <si>
    <t>St. Lawrence</t>
  </si>
  <si>
    <t>Shippensburg</t>
  </si>
  <si>
    <t>Penn State</t>
  </si>
  <si>
    <t>Drexel</t>
  </si>
  <si>
    <t>Dupnock</t>
  </si>
  <si>
    <t>Trisha</t>
  </si>
  <si>
    <t xml:space="preserve">Hanna </t>
  </si>
  <si>
    <t>Swords</t>
  </si>
  <si>
    <t>Amanda</t>
  </si>
  <si>
    <t>Kessler</t>
  </si>
  <si>
    <t>Caroline</t>
  </si>
  <si>
    <t>Myles</t>
  </si>
  <si>
    <t>Trainer</t>
  </si>
  <si>
    <t>Martell</t>
  </si>
  <si>
    <t>Alexiades</t>
  </si>
  <si>
    <t>Alex</t>
  </si>
  <si>
    <t>McNulty</t>
  </si>
  <si>
    <t>Chistopher</t>
  </si>
  <si>
    <t>Chapman</t>
  </si>
  <si>
    <t>Kehs</t>
  </si>
  <si>
    <t>Joshua</t>
  </si>
  <si>
    <t>Mech</t>
  </si>
  <si>
    <t>Sean</t>
  </si>
  <si>
    <t>Trautwein</t>
  </si>
  <si>
    <t>Hayden</t>
  </si>
  <si>
    <t>McKay</t>
  </si>
  <si>
    <t>DeBree</t>
  </si>
  <si>
    <t xml:space="preserve">Jeff </t>
  </si>
  <si>
    <t>Gill</t>
  </si>
  <si>
    <t>Pyne</t>
  </si>
  <si>
    <t>Holmdahl</t>
  </si>
  <si>
    <t>Daneil</t>
  </si>
  <si>
    <t>Bancroft</t>
  </si>
  <si>
    <t>Ike</t>
  </si>
  <si>
    <t>Lewis</t>
  </si>
  <si>
    <t>Chellis</t>
  </si>
  <si>
    <t>Dunne</t>
  </si>
  <si>
    <t>Vince</t>
  </si>
  <si>
    <t>Jeremiah</t>
  </si>
  <si>
    <t>Rountree-Jablin</t>
  </si>
  <si>
    <t>Paxton</t>
  </si>
  <si>
    <t>Organac</t>
  </si>
  <si>
    <t>Bussey</t>
  </si>
  <si>
    <t>Stephen</t>
  </si>
  <si>
    <t>O'Neill</t>
  </si>
  <si>
    <t>Harry</t>
  </si>
  <si>
    <t>Horwich</t>
  </si>
  <si>
    <t>Jordan</t>
  </si>
  <si>
    <t>Slamm</t>
  </si>
  <si>
    <t>Joseph</t>
  </si>
  <si>
    <t>Lamarche</t>
  </si>
  <si>
    <t>Paul</t>
  </si>
  <si>
    <t>Gagnon</t>
  </si>
  <si>
    <t>Hollomon</t>
  </si>
  <si>
    <t>William</t>
  </si>
  <si>
    <t>Worden</t>
  </si>
  <si>
    <t>Erik</t>
  </si>
  <si>
    <t>Al-Rijleh</t>
  </si>
  <si>
    <t>Fouad</t>
  </si>
  <si>
    <t>Middleton</t>
  </si>
  <si>
    <t>Pavlov</t>
  </si>
  <si>
    <t>Anton</t>
  </si>
  <si>
    <t>M Super D</t>
  </si>
  <si>
    <t>W Super D</t>
  </si>
  <si>
    <t>Boston U</t>
  </si>
  <si>
    <t>Carnegie Mellon</t>
  </si>
  <si>
    <t>Providence</t>
  </si>
  <si>
    <t>Middlebury</t>
  </si>
  <si>
    <t>Boston Univ.</t>
  </si>
  <si>
    <t>Providence College</t>
  </si>
  <si>
    <t>Gehring</t>
  </si>
  <si>
    <t>Kasinee</t>
  </si>
  <si>
    <t>Ruiz</t>
  </si>
  <si>
    <t>Gabriela</t>
  </si>
  <si>
    <t>Khare</t>
  </si>
  <si>
    <t>Michelle</t>
  </si>
  <si>
    <t>Lestina</t>
  </si>
  <si>
    <t>Abigail</t>
  </si>
  <si>
    <t>Hadley</t>
  </si>
  <si>
    <t>Beth</t>
  </si>
  <si>
    <t>Golden</t>
  </si>
  <si>
    <t>Eva</t>
  </si>
  <si>
    <t>Ellison</t>
  </si>
  <si>
    <t>Benjamin</t>
  </si>
  <si>
    <t>Frye</t>
  </si>
  <si>
    <t>Westfall</t>
  </si>
  <si>
    <t>Corey</t>
  </si>
  <si>
    <t>Wladyka</t>
  </si>
  <si>
    <t>Derek</t>
  </si>
  <si>
    <t>Abramson</t>
  </si>
  <si>
    <t>Lovell</t>
  </si>
  <si>
    <t>Waters</t>
  </si>
  <si>
    <t>Tobin</t>
  </si>
  <si>
    <t>Berman</t>
  </si>
  <si>
    <t>Micah</t>
  </si>
  <si>
    <t>Parker</t>
  </si>
  <si>
    <t>Zachary</t>
  </si>
  <si>
    <t>Marion</t>
  </si>
  <si>
    <t>Jay</t>
  </si>
  <si>
    <t>Brown</t>
  </si>
  <si>
    <t>Casey</t>
  </si>
  <si>
    <t>Newman</t>
  </si>
  <si>
    <t>David</t>
  </si>
  <si>
    <t>Keller</t>
  </si>
  <si>
    <t>Kurt</t>
  </si>
  <si>
    <t>Manca</t>
  </si>
  <si>
    <t>Kaila</t>
  </si>
  <si>
    <t>Coretto</t>
  </si>
  <si>
    <t>August</t>
  </si>
  <si>
    <t>Harper</t>
  </si>
  <si>
    <t>Kline</t>
  </si>
  <si>
    <t>Bradley</t>
  </si>
  <si>
    <t>Emerson</t>
  </si>
  <si>
    <t>Sheparp</t>
  </si>
  <si>
    <t>Hicks</t>
  </si>
  <si>
    <t>Keehan</t>
  </si>
  <si>
    <t>Warshaw</t>
  </si>
  <si>
    <t>Berg</t>
  </si>
  <si>
    <t>Cundiff</t>
  </si>
  <si>
    <t>Thomas</t>
  </si>
  <si>
    <t>Mack</t>
  </si>
  <si>
    <t>Adams</t>
  </si>
  <si>
    <t>Weidman</t>
  </si>
  <si>
    <t>Riley</t>
  </si>
  <si>
    <t>Schumer</t>
  </si>
  <si>
    <t>Coffey</t>
  </si>
  <si>
    <t>Blocher</t>
  </si>
  <si>
    <t>Garth</t>
  </si>
  <si>
    <t>Kubler</t>
  </si>
  <si>
    <t>Carlos</t>
  </si>
  <si>
    <t>Miner</t>
  </si>
  <si>
    <t>Elias</t>
  </si>
  <si>
    <t>Cimino</t>
  </si>
  <si>
    <t>Chris</t>
  </si>
  <si>
    <t>Bucknell</t>
  </si>
  <si>
    <t>UNH/ECCC Championships</t>
  </si>
  <si>
    <t>Summers</t>
  </si>
  <si>
    <t>Samantha</t>
  </si>
  <si>
    <t>Wesley</t>
  </si>
  <si>
    <t>Giltrow</t>
  </si>
  <si>
    <t>Read</t>
  </si>
  <si>
    <t>Spanjers</t>
  </si>
  <si>
    <t>Charles</t>
  </si>
  <si>
    <t>Hoover</t>
  </si>
  <si>
    <t>Seth</t>
  </si>
  <si>
    <t>Ernst</t>
  </si>
  <si>
    <t>Mitchell</t>
  </si>
  <si>
    <t>McMullen</t>
  </si>
  <si>
    <t>Caleb</t>
  </si>
  <si>
    <t>Juniata College</t>
  </si>
  <si>
    <t>Edward</t>
  </si>
  <si>
    <t>Prescott</t>
  </si>
  <si>
    <t>Campbell</t>
  </si>
  <si>
    <t>Schardt</t>
  </si>
  <si>
    <t>Stec</t>
  </si>
  <si>
    <t>Frank</t>
  </si>
  <si>
    <t>Lin</t>
  </si>
  <si>
    <t>Brian</t>
  </si>
  <si>
    <t>Brennan</t>
  </si>
  <si>
    <t>Bazoberry</t>
  </si>
  <si>
    <t>Camilo</t>
  </si>
  <si>
    <t>Walker</t>
  </si>
  <si>
    <t>Stika</t>
  </si>
  <si>
    <t>Carren</t>
  </si>
  <si>
    <t>Reich</t>
  </si>
  <si>
    <t>Calcagni</t>
  </si>
  <si>
    <t>Dederer</t>
  </si>
  <si>
    <t>Kevin</t>
  </si>
  <si>
    <t>Heisey</t>
  </si>
  <si>
    <t>Alec</t>
  </si>
  <si>
    <t>M DH #1</t>
  </si>
  <si>
    <t>W DH #1</t>
  </si>
  <si>
    <t>Kall</t>
  </si>
  <si>
    <t>Kristin</t>
  </si>
  <si>
    <t>Rusch</t>
  </si>
  <si>
    <t>Spencer</t>
  </si>
  <si>
    <t>Stark</t>
  </si>
  <si>
    <t>Penalver-Aguila</t>
  </si>
  <si>
    <t>Lluis</t>
  </si>
  <si>
    <t>Hopper</t>
  </si>
  <si>
    <t>Moore</t>
  </si>
  <si>
    <t>Aniskovich</t>
  </si>
  <si>
    <t>Staudigel</t>
  </si>
  <si>
    <t>Diaz-Grandados</t>
  </si>
  <si>
    <t>Rachel</t>
  </si>
  <si>
    <t>Timmerman</t>
  </si>
  <si>
    <t>Bennett</t>
  </si>
  <si>
    <t>Joyal</t>
  </si>
  <si>
    <t>Emmit</t>
  </si>
  <si>
    <t>Reynolds</t>
  </si>
  <si>
    <t>Izzo</t>
  </si>
  <si>
    <t>Coplin</t>
  </si>
  <si>
    <t>Kelly</t>
  </si>
  <si>
    <t>Hanley</t>
  </si>
  <si>
    <t>Zebulon</t>
  </si>
  <si>
    <t>Woolston</t>
  </si>
  <si>
    <t>Schaber</t>
  </si>
  <si>
    <t>Y387</t>
  </si>
  <si>
    <t>Barreira</t>
  </si>
  <si>
    <t>Schiessl</t>
  </si>
  <si>
    <t>Dominick</t>
  </si>
  <si>
    <t>Y385</t>
  </si>
  <si>
    <t>Najemy</t>
  </si>
  <si>
    <t>Anser</t>
  </si>
  <si>
    <t>Jesse</t>
  </si>
  <si>
    <t>Madriz</t>
  </si>
  <si>
    <t>Y388</t>
  </si>
  <si>
    <t>Curry College</t>
  </si>
  <si>
    <t>Y386</t>
  </si>
  <si>
    <t>Y389</t>
  </si>
  <si>
    <t>Collins</t>
  </si>
  <si>
    <t>Emma</t>
  </si>
  <si>
    <t>Near</t>
  </si>
  <si>
    <t>Y390</t>
  </si>
  <si>
    <t>Robbins</t>
  </si>
  <si>
    <t>St. Michael's</t>
  </si>
  <si>
    <t>Y392</t>
  </si>
  <si>
    <t>Miller</t>
  </si>
  <si>
    <t>Y393</t>
  </si>
  <si>
    <t>Weiszwillo</t>
  </si>
  <si>
    <t>Vitaliano</t>
  </si>
  <si>
    <t>Y391</t>
  </si>
  <si>
    <t>Schram</t>
  </si>
  <si>
    <t>Matt</t>
  </si>
  <si>
    <t>Castleton State</t>
  </si>
  <si>
    <t>W Enduro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</si>
</sst>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h:mm:ss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17" borderId="10" xfId="0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164" fontId="0" fillId="17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21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21" fontId="0" fillId="0" borderId="0" xfId="0" applyNumberFormat="1" applyFont="1" applyFill="1" applyAlignment="1" quotePrefix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20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0" fillId="17" borderId="1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20" fillId="17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 quotePrefix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left"/>
    </xf>
    <xf numFmtId="164" fontId="0" fillId="0" borderId="10" xfId="0" applyNumberFormat="1" applyFont="1" applyFill="1" applyBorder="1" applyAlignment="1" quotePrefix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20" fillId="1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10.57421875" style="4" customWidth="1"/>
    <col min="2" max="2" width="22.57421875" style="4" customWidth="1"/>
    <col min="3" max="3" width="8.7109375" style="13" customWidth="1"/>
    <col min="4" max="4" width="12.28125" style="4" customWidth="1"/>
    <col min="5" max="5" width="7.28125" style="13" customWidth="1"/>
    <col min="6" max="6" width="8.57421875" style="13" customWidth="1"/>
    <col min="7" max="7" width="7.28125" style="13" customWidth="1"/>
    <col min="8" max="8" width="8.00390625" style="13" customWidth="1"/>
    <col min="9" max="9" width="7.421875" style="13" customWidth="1"/>
    <col min="10" max="10" width="14.7109375" style="13" customWidth="1"/>
    <col min="11" max="16384" width="9.140625" style="4" customWidth="1"/>
  </cols>
  <sheetData>
    <row r="1" spans="1:10" ht="12.75">
      <c r="A1" s="1"/>
      <c r="B1" s="2"/>
      <c r="C1" s="3"/>
      <c r="D1" s="2"/>
      <c r="E1" s="3"/>
      <c r="F1" s="3"/>
      <c r="G1" s="3"/>
      <c r="H1" s="3"/>
      <c r="I1" s="3"/>
      <c r="J1" s="3"/>
    </row>
    <row r="2" spans="1:10" s="8" customFormat="1" ht="38.25">
      <c r="A2" s="6" t="s">
        <v>0</v>
      </c>
      <c r="B2" s="5" t="s">
        <v>1</v>
      </c>
      <c r="C2" s="5" t="s">
        <v>2</v>
      </c>
      <c r="D2" s="5" t="s">
        <v>3</v>
      </c>
      <c r="E2" s="5" t="s">
        <v>22</v>
      </c>
      <c r="F2" s="5" t="s">
        <v>6</v>
      </c>
      <c r="G2" s="5" t="s">
        <v>5</v>
      </c>
      <c r="H2" s="6" t="s">
        <v>23</v>
      </c>
      <c r="I2" s="6" t="s">
        <v>4</v>
      </c>
      <c r="J2" s="6" t="s">
        <v>404</v>
      </c>
    </row>
    <row r="3" spans="1:13" s="8" customFormat="1" ht="12.75">
      <c r="A3" s="7">
        <v>1</v>
      </c>
      <c r="B3" s="29" t="s">
        <v>5</v>
      </c>
      <c r="C3" s="9">
        <v>1</v>
      </c>
      <c r="D3" s="10">
        <f>SUM(E3:J3)</f>
        <v>2905</v>
      </c>
      <c r="E3" s="7">
        <v>443</v>
      </c>
      <c r="F3" s="77">
        <v>443</v>
      </c>
      <c r="G3" s="77">
        <v>450</v>
      </c>
      <c r="H3" s="78">
        <v>372</v>
      </c>
      <c r="I3" s="78">
        <v>365</v>
      </c>
      <c r="J3" s="78">
        <v>832</v>
      </c>
      <c r="L3" s="23"/>
      <c r="M3" s="23"/>
    </row>
    <row r="4" spans="1:14" s="8" customFormat="1" ht="12.75">
      <c r="A4" s="7">
        <v>2</v>
      </c>
      <c r="B4" s="29" t="s">
        <v>52</v>
      </c>
      <c r="C4" s="9">
        <v>1</v>
      </c>
      <c r="D4" s="10">
        <f>SUM(E4:J4)</f>
        <v>1492.5</v>
      </c>
      <c r="E4" s="7">
        <v>264.5</v>
      </c>
      <c r="F4" s="77">
        <v>123</v>
      </c>
      <c r="G4" s="77">
        <v>207</v>
      </c>
      <c r="H4" s="77">
        <v>197</v>
      </c>
      <c r="I4" s="78">
        <v>179</v>
      </c>
      <c r="J4" s="78">
        <v>522</v>
      </c>
      <c r="L4" s="23"/>
      <c r="M4" s="23"/>
      <c r="N4" s="35"/>
    </row>
    <row r="5" spans="1:14" ht="12.75">
      <c r="A5" s="7">
        <v>3</v>
      </c>
      <c r="B5" s="29" t="s">
        <v>53</v>
      </c>
      <c r="C5" s="9">
        <v>1</v>
      </c>
      <c r="D5" s="10">
        <f>SUM(E5:J5)</f>
        <v>1246</v>
      </c>
      <c r="E5" s="7">
        <v>242</v>
      </c>
      <c r="F5" s="77">
        <v>0</v>
      </c>
      <c r="G5" s="79">
        <v>231</v>
      </c>
      <c r="H5" s="77">
        <v>0</v>
      </c>
      <c r="I5" s="77">
        <v>161</v>
      </c>
      <c r="J5" s="77">
        <v>612</v>
      </c>
      <c r="L5" s="23"/>
      <c r="M5" s="23"/>
      <c r="N5" s="35"/>
    </row>
    <row r="6" spans="1:23" ht="12.75">
      <c r="A6" s="7">
        <v>4</v>
      </c>
      <c r="B6" s="29" t="s">
        <v>56</v>
      </c>
      <c r="C6" s="9">
        <v>2</v>
      </c>
      <c r="D6" s="10">
        <f>SUM(E6:J6)</f>
        <v>1117</v>
      </c>
      <c r="E6" s="7">
        <v>151</v>
      </c>
      <c r="F6" s="77">
        <v>239</v>
      </c>
      <c r="G6" s="77">
        <v>161</v>
      </c>
      <c r="H6" s="65">
        <v>141</v>
      </c>
      <c r="I6" s="77">
        <v>203</v>
      </c>
      <c r="J6" s="77">
        <v>222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2.75">
      <c r="A7" s="7">
        <v>5</v>
      </c>
      <c r="B7" s="29" t="s">
        <v>6</v>
      </c>
      <c r="C7" s="9">
        <v>2</v>
      </c>
      <c r="D7" s="10">
        <f>SUM(E7:J7)</f>
        <v>989</v>
      </c>
      <c r="E7" s="7">
        <v>101</v>
      </c>
      <c r="F7" s="77">
        <v>262</v>
      </c>
      <c r="G7" s="77">
        <v>121</v>
      </c>
      <c r="H7" s="77">
        <v>0</v>
      </c>
      <c r="I7" s="77">
        <v>217</v>
      </c>
      <c r="J7" s="77">
        <v>288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2.75">
      <c r="A8" s="7">
        <v>6</v>
      </c>
      <c r="B8" s="62" t="s">
        <v>271</v>
      </c>
      <c r="C8" s="12">
        <v>1</v>
      </c>
      <c r="D8" s="10">
        <f>SUM(E8:J8)</f>
        <v>806</v>
      </c>
      <c r="E8" s="25">
        <v>0</v>
      </c>
      <c r="F8" s="77">
        <v>28</v>
      </c>
      <c r="G8" s="77">
        <v>110</v>
      </c>
      <c r="H8" s="77">
        <v>372</v>
      </c>
      <c r="I8" s="77">
        <v>116</v>
      </c>
      <c r="J8" s="77">
        <v>180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12.75">
      <c r="A9" s="7">
        <v>7</v>
      </c>
      <c r="B9" s="29" t="s">
        <v>4</v>
      </c>
      <c r="C9" s="9">
        <v>2</v>
      </c>
      <c r="D9" s="10">
        <f>SUM(E9:J9)</f>
        <v>766</v>
      </c>
      <c r="E9" s="7">
        <v>134</v>
      </c>
      <c r="F9" s="79">
        <v>138</v>
      </c>
      <c r="G9" s="79">
        <v>155</v>
      </c>
      <c r="H9" s="77">
        <v>0</v>
      </c>
      <c r="I9" s="77">
        <v>125</v>
      </c>
      <c r="J9" s="77">
        <v>214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2.75">
      <c r="A10" s="7">
        <v>8</v>
      </c>
      <c r="B10" s="29" t="s">
        <v>55</v>
      </c>
      <c r="C10" s="9">
        <v>1</v>
      </c>
      <c r="D10" s="10">
        <f>SUM(E10:J10)</f>
        <v>718</v>
      </c>
      <c r="E10" s="7">
        <v>134</v>
      </c>
      <c r="F10" s="77">
        <v>0</v>
      </c>
      <c r="G10" s="79">
        <v>161</v>
      </c>
      <c r="H10" s="77">
        <v>0</v>
      </c>
      <c r="I10" s="77">
        <v>93</v>
      </c>
      <c r="J10" s="77">
        <v>330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2.75">
      <c r="A11" s="7">
        <v>9</v>
      </c>
      <c r="B11" s="29" t="s">
        <v>54</v>
      </c>
      <c r="C11" s="9">
        <v>2</v>
      </c>
      <c r="D11" s="10">
        <f>SUM(E11:J11)</f>
        <v>671</v>
      </c>
      <c r="E11" s="7">
        <v>157</v>
      </c>
      <c r="F11" s="79">
        <v>58</v>
      </c>
      <c r="G11" s="77">
        <v>105</v>
      </c>
      <c r="H11" s="77">
        <v>0</v>
      </c>
      <c r="I11" s="77">
        <v>61</v>
      </c>
      <c r="J11" s="77">
        <v>290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12.75">
      <c r="A12" s="7">
        <v>10</v>
      </c>
      <c r="B12" s="29" t="s">
        <v>268</v>
      </c>
      <c r="C12" s="47">
        <v>2</v>
      </c>
      <c r="D12" s="10">
        <f>SUM(E12:J12)</f>
        <v>499</v>
      </c>
      <c r="E12" s="50">
        <v>0</v>
      </c>
      <c r="F12" s="79">
        <v>115</v>
      </c>
      <c r="G12" s="79">
        <v>0</v>
      </c>
      <c r="H12" s="77">
        <v>142</v>
      </c>
      <c r="I12" s="77">
        <v>82</v>
      </c>
      <c r="J12" s="77">
        <v>160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12.75">
      <c r="A13" s="7">
        <v>11</v>
      </c>
      <c r="B13" s="29" t="s">
        <v>57</v>
      </c>
      <c r="C13" s="9">
        <v>2</v>
      </c>
      <c r="D13" s="10">
        <f>SUM(E13:J13)</f>
        <v>423</v>
      </c>
      <c r="E13" s="7">
        <v>120</v>
      </c>
      <c r="F13" s="79">
        <v>0</v>
      </c>
      <c r="G13" s="77">
        <v>67</v>
      </c>
      <c r="H13" s="65">
        <v>0</v>
      </c>
      <c r="I13" s="77">
        <v>74</v>
      </c>
      <c r="J13" s="77">
        <v>162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2.75">
      <c r="A14" s="7">
        <v>12</v>
      </c>
      <c r="B14" s="29" t="s">
        <v>58</v>
      </c>
      <c r="C14" s="9">
        <v>1</v>
      </c>
      <c r="D14" s="10">
        <f>SUM(E14:J14)</f>
        <v>417</v>
      </c>
      <c r="E14" s="7">
        <v>116</v>
      </c>
      <c r="F14" s="77">
        <v>0</v>
      </c>
      <c r="G14" s="79">
        <v>86</v>
      </c>
      <c r="H14" s="77">
        <v>0</v>
      </c>
      <c r="I14" s="77">
        <v>65</v>
      </c>
      <c r="J14" s="77">
        <v>150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2.75">
      <c r="A15" s="7">
        <v>13</v>
      </c>
      <c r="B15" s="29" t="s">
        <v>61</v>
      </c>
      <c r="C15" s="9">
        <v>2</v>
      </c>
      <c r="D15" s="10">
        <f>SUM(E15:J15)</f>
        <v>338</v>
      </c>
      <c r="E15" s="7">
        <v>33</v>
      </c>
      <c r="F15" s="79">
        <v>53</v>
      </c>
      <c r="G15" s="79">
        <v>152</v>
      </c>
      <c r="H15" s="77">
        <v>0</v>
      </c>
      <c r="I15" s="77">
        <v>0</v>
      </c>
      <c r="J15" s="77">
        <v>100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2.75">
      <c r="A16" s="7">
        <v>14</v>
      </c>
      <c r="B16" s="29" t="s">
        <v>59</v>
      </c>
      <c r="C16" s="9">
        <v>2</v>
      </c>
      <c r="D16" s="10">
        <f>SUM(E16:J16)</f>
        <v>280</v>
      </c>
      <c r="E16" s="7">
        <v>54</v>
      </c>
      <c r="F16" s="77">
        <v>0</v>
      </c>
      <c r="G16" s="77">
        <v>42</v>
      </c>
      <c r="H16" s="77">
        <v>0</v>
      </c>
      <c r="I16" s="77">
        <v>54</v>
      </c>
      <c r="J16" s="77">
        <v>130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2.75">
      <c r="A17" s="7">
        <v>15</v>
      </c>
      <c r="B17" s="29" t="s">
        <v>62</v>
      </c>
      <c r="C17" s="9">
        <v>2</v>
      </c>
      <c r="D17" s="10">
        <f>SUM(E17:J17)</f>
        <v>270</v>
      </c>
      <c r="E17" s="7">
        <v>31</v>
      </c>
      <c r="F17" s="79">
        <v>0</v>
      </c>
      <c r="G17" s="77">
        <v>33</v>
      </c>
      <c r="H17" s="77">
        <v>0</v>
      </c>
      <c r="I17" s="77">
        <v>50</v>
      </c>
      <c r="J17" s="77">
        <v>156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2.75">
      <c r="A18" s="7">
        <v>16</v>
      </c>
      <c r="B18" s="29" t="s">
        <v>60</v>
      </c>
      <c r="C18" s="9">
        <v>2</v>
      </c>
      <c r="D18" s="10">
        <f>SUM(E18:J18)</f>
        <v>248</v>
      </c>
      <c r="E18" s="7">
        <v>43</v>
      </c>
      <c r="F18" s="77">
        <v>0</v>
      </c>
      <c r="G18" s="79">
        <v>11</v>
      </c>
      <c r="H18" s="77">
        <v>0</v>
      </c>
      <c r="I18" s="12">
        <v>82</v>
      </c>
      <c r="J18" s="77">
        <v>112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>
      <c r="A19" s="7">
        <v>17</v>
      </c>
      <c r="B19" s="29" t="s">
        <v>272</v>
      </c>
      <c r="C19" s="47">
        <v>1</v>
      </c>
      <c r="D19" s="10">
        <f>SUM(E19:J19)</f>
        <v>229</v>
      </c>
      <c r="E19" s="12">
        <v>0</v>
      </c>
      <c r="F19" s="79">
        <v>15</v>
      </c>
      <c r="G19" s="79">
        <v>42</v>
      </c>
      <c r="H19" s="78">
        <v>61</v>
      </c>
      <c r="I19" s="77">
        <v>39</v>
      </c>
      <c r="J19" s="77">
        <v>72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2.75">
      <c r="A20" s="7">
        <v>18</v>
      </c>
      <c r="B20" s="29" t="s">
        <v>337</v>
      </c>
      <c r="C20" s="7">
        <v>1</v>
      </c>
      <c r="D20" s="10">
        <f>SUM(E20:J20)</f>
        <v>209</v>
      </c>
      <c r="E20" s="7">
        <v>0</v>
      </c>
      <c r="F20" s="7">
        <v>0</v>
      </c>
      <c r="G20" s="10">
        <v>73</v>
      </c>
      <c r="H20" s="65">
        <v>0</v>
      </c>
      <c r="I20" s="77">
        <v>48</v>
      </c>
      <c r="J20" s="77">
        <v>88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2.75">
      <c r="A21" s="7">
        <v>19</v>
      </c>
      <c r="B21" s="29" t="s">
        <v>63</v>
      </c>
      <c r="C21" s="9">
        <v>2</v>
      </c>
      <c r="D21" s="10">
        <f>SUM(E21:J21)</f>
        <v>139</v>
      </c>
      <c r="E21" s="7">
        <v>28</v>
      </c>
      <c r="F21" s="79">
        <v>0</v>
      </c>
      <c r="G21" s="79">
        <v>37</v>
      </c>
      <c r="H21" s="77">
        <v>0</v>
      </c>
      <c r="I21" s="77">
        <v>0</v>
      </c>
      <c r="J21" s="12">
        <v>74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12.75">
      <c r="A22" s="7">
        <v>20</v>
      </c>
      <c r="B22" s="29" t="s">
        <v>270</v>
      </c>
      <c r="C22" s="47">
        <v>2</v>
      </c>
      <c r="D22" s="10">
        <f>SUM(E22:J22)</f>
        <v>127</v>
      </c>
      <c r="E22" s="12">
        <v>0</v>
      </c>
      <c r="F22" s="77">
        <v>36</v>
      </c>
      <c r="G22" s="79">
        <v>0</v>
      </c>
      <c r="H22" s="78">
        <v>65</v>
      </c>
      <c r="I22" s="79">
        <v>26</v>
      </c>
      <c r="J22" s="77">
        <v>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2.75">
      <c r="A23" s="7">
        <v>21</v>
      </c>
      <c r="B23" s="29" t="s">
        <v>64</v>
      </c>
      <c r="C23" s="47">
        <v>2</v>
      </c>
      <c r="D23" s="10">
        <f>SUM(E23:J23)</f>
        <v>107.5</v>
      </c>
      <c r="E23" s="47">
        <v>22.5</v>
      </c>
      <c r="F23" s="79">
        <v>11</v>
      </c>
      <c r="G23" s="77">
        <v>0</v>
      </c>
      <c r="H23" s="77">
        <v>0</v>
      </c>
      <c r="I23" s="77">
        <v>0</v>
      </c>
      <c r="J23" s="12">
        <v>74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12.75">
      <c r="A24" s="7">
        <v>22</v>
      </c>
      <c r="B24" s="61" t="s">
        <v>269</v>
      </c>
      <c r="C24" s="7">
        <v>2</v>
      </c>
      <c r="D24" s="10">
        <f>SUM(E24:J24)</f>
        <v>104</v>
      </c>
      <c r="E24" s="50">
        <v>0</v>
      </c>
      <c r="F24" s="79">
        <v>82</v>
      </c>
      <c r="G24" s="79">
        <v>0</v>
      </c>
      <c r="H24" s="77">
        <v>0</v>
      </c>
      <c r="I24" s="77">
        <v>0</v>
      </c>
      <c r="J24" s="77">
        <v>22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12.75">
      <c r="A25" s="7">
        <v>23</v>
      </c>
      <c r="B25" s="29" t="s">
        <v>93</v>
      </c>
      <c r="C25" s="9">
        <v>2</v>
      </c>
      <c r="D25" s="10">
        <f>SUM(E25:J25)</f>
        <v>97</v>
      </c>
      <c r="E25" s="7">
        <v>24</v>
      </c>
      <c r="F25" s="79">
        <v>24</v>
      </c>
      <c r="G25" s="77">
        <v>21</v>
      </c>
      <c r="H25" s="65">
        <v>0</v>
      </c>
      <c r="I25" s="77">
        <v>28</v>
      </c>
      <c r="J25" s="77">
        <v>0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12.75">
      <c r="A26" s="7">
        <v>24</v>
      </c>
      <c r="B26" s="61" t="s">
        <v>493</v>
      </c>
      <c r="C26" s="7">
        <v>2</v>
      </c>
      <c r="D26" s="10">
        <f>SUM(E26:J26)</f>
        <v>93</v>
      </c>
      <c r="E26" s="50">
        <v>37</v>
      </c>
      <c r="F26" s="12">
        <v>0</v>
      </c>
      <c r="G26" s="12">
        <v>0</v>
      </c>
      <c r="H26" s="12">
        <v>0</v>
      </c>
      <c r="I26" s="50">
        <v>0</v>
      </c>
      <c r="J26" s="12">
        <v>56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12.75">
      <c r="A27" s="7">
        <v>25</v>
      </c>
      <c r="B27" s="29" t="s">
        <v>334</v>
      </c>
      <c r="C27" s="47">
        <v>2</v>
      </c>
      <c r="D27" s="10">
        <f>SUM(E27:J27)</f>
        <v>75</v>
      </c>
      <c r="E27" s="7">
        <v>0</v>
      </c>
      <c r="F27" s="7">
        <v>0</v>
      </c>
      <c r="G27" s="77">
        <v>47</v>
      </c>
      <c r="H27" s="65">
        <v>28</v>
      </c>
      <c r="I27" s="77">
        <v>0</v>
      </c>
      <c r="J27" s="77">
        <v>0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ht="12.75">
      <c r="A28" s="7">
        <v>26</v>
      </c>
      <c r="B28" s="62" t="s">
        <v>476</v>
      </c>
      <c r="C28" s="12">
        <v>2</v>
      </c>
      <c r="D28" s="10">
        <f>SUM(E28:J28)</f>
        <v>72</v>
      </c>
      <c r="E28" s="50">
        <v>0</v>
      </c>
      <c r="F28" s="12">
        <v>0</v>
      </c>
      <c r="G28" s="12">
        <v>0</v>
      </c>
      <c r="H28" s="12">
        <v>0</v>
      </c>
      <c r="I28" s="12">
        <v>0</v>
      </c>
      <c r="J28" s="12">
        <v>72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13" ht="12.75">
      <c r="A29" s="7">
        <v>27</v>
      </c>
      <c r="B29" s="29" t="s">
        <v>338</v>
      </c>
      <c r="C29" s="47">
        <v>2</v>
      </c>
      <c r="D29" s="10">
        <f>SUM(E29:J29)</f>
        <v>48</v>
      </c>
      <c r="E29" s="7">
        <v>0</v>
      </c>
      <c r="F29" s="7">
        <v>0</v>
      </c>
      <c r="G29" s="77">
        <v>18</v>
      </c>
      <c r="H29" s="77">
        <v>0</v>
      </c>
      <c r="I29" s="77">
        <v>0</v>
      </c>
      <c r="J29" s="12">
        <v>30</v>
      </c>
      <c r="L29" s="11"/>
      <c r="M29"/>
    </row>
    <row r="30" spans="1:13" ht="12.75">
      <c r="A30" s="7">
        <v>28</v>
      </c>
      <c r="B30" s="61" t="s">
        <v>484</v>
      </c>
      <c r="C30" s="7">
        <v>2</v>
      </c>
      <c r="D30" s="10">
        <f>SUM(E30:J30)</f>
        <v>48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48</v>
      </c>
      <c r="L30" s="11"/>
      <c r="M30"/>
    </row>
    <row r="31" spans="1:13" ht="12.75">
      <c r="A31" s="7">
        <v>29</v>
      </c>
      <c r="B31" s="61" t="s">
        <v>403</v>
      </c>
      <c r="C31" s="7">
        <v>2</v>
      </c>
      <c r="D31" s="10">
        <f>SUM(E31:J31)</f>
        <v>15</v>
      </c>
      <c r="E31" s="12">
        <v>0</v>
      </c>
      <c r="F31" s="50">
        <v>0</v>
      </c>
      <c r="G31" s="50">
        <v>0</v>
      </c>
      <c r="H31" s="77">
        <v>15</v>
      </c>
      <c r="I31" s="77">
        <v>0</v>
      </c>
      <c r="J31" s="12">
        <v>0</v>
      </c>
      <c r="L31" s="11"/>
      <c r="M31"/>
    </row>
    <row r="32" spans="1:10" ht="12.75">
      <c r="A32" s="7">
        <v>30</v>
      </c>
      <c r="B32" s="62" t="s">
        <v>336</v>
      </c>
      <c r="C32" s="12">
        <v>2</v>
      </c>
      <c r="D32" s="10">
        <f>SUM(E32:J32)</f>
        <v>11</v>
      </c>
      <c r="E32" s="7">
        <v>0</v>
      </c>
      <c r="F32" s="7">
        <v>0</v>
      </c>
      <c r="G32" s="77">
        <v>11</v>
      </c>
      <c r="H32" s="77">
        <v>0</v>
      </c>
      <c r="I32" s="77">
        <v>0</v>
      </c>
      <c r="J32" s="12">
        <v>0</v>
      </c>
    </row>
    <row r="33" spans="1:10" ht="12.75">
      <c r="A33" s="7">
        <v>31</v>
      </c>
      <c r="B33" s="63"/>
      <c r="C33" s="7"/>
      <c r="D33" s="10">
        <f>SUM(E33:J33)</f>
        <v>0</v>
      </c>
      <c r="E33" s="7"/>
      <c r="F33" s="7"/>
      <c r="G33" s="7"/>
      <c r="H33" s="7"/>
      <c r="I33" s="7"/>
      <c r="J33" s="7"/>
    </row>
    <row r="34" spans="1:10" ht="12.75">
      <c r="A34" s="47">
        <v>32</v>
      </c>
      <c r="B34" s="61"/>
      <c r="C34" s="7"/>
      <c r="D34" s="10">
        <f>SUM(E34:J34)</f>
        <v>0</v>
      </c>
      <c r="E34" s="25"/>
      <c r="F34" s="25"/>
      <c r="G34" s="25"/>
      <c r="H34" s="10"/>
      <c r="I34" s="25"/>
      <c r="J34" s="10"/>
    </row>
    <row r="35" spans="2:4" ht="12.75">
      <c r="B35" s="14"/>
      <c r="C35" s="15"/>
      <c r="D35" s="16"/>
    </row>
    <row r="36" spans="2:4" ht="12.75">
      <c r="B36" s="14"/>
      <c r="C36" s="15"/>
      <c r="D36" s="16"/>
    </row>
    <row r="37" spans="2:4" ht="12.75">
      <c r="B37" s="14"/>
      <c r="C37" s="15"/>
      <c r="D37" s="16"/>
    </row>
    <row r="38" spans="2:4" ht="12.75">
      <c r="B38" s="14"/>
      <c r="C38" s="15"/>
      <c r="D38" s="16"/>
    </row>
    <row r="39" spans="2:4" ht="12.75">
      <c r="B39" s="14"/>
      <c r="C39" s="15"/>
      <c r="D39" s="16"/>
    </row>
    <row r="40" spans="2:4" ht="12.75">
      <c r="B40" s="14"/>
      <c r="C40" s="15"/>
      <c r="D40" s="16"/>
    </row>
    <row r="41" spans="2:4" ht="12.75">
      <c r="B41" s="14"/>
      <c r="C41" s="15"/>
      <c r="D41" s="16"/>
    </row>
    <row r="42" spans="2:4" ht="12.75">
      <c r="B42" s="14"/>
      <c r="C42" s="15"/>
      <c r="D42" s="16"/>
    </row>
    <row r="43" spans="2:4" ht="12.75">
      <c r="B43" s="14"/>
      <c r="C43" s="15"/>
      <c r="D43" s="16"/>
    </row>
    <row r="44" spans="2:4" ht="12.75">
      <c r="B44" s="14"/>
      <c r="C44" s="15"/>
      <c r="D44" s="16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9"/>
  <sheetViews>
    <sheetView zoomScalePageLayoutView="0" workbookViewId="0" topLeftCell="A1">
      <selection activeCell="B19" sqref="B19"/>
    </sheetView>
  </sheetViews>
  <sheetFormatPr defaultColWidth="8.8515625" defaultRowHeight="12.75"/>
  <cols>
    <col min="1" max="1" width="8.28125" style="0" customWidth="1"/>
    <col min="2" max="2" width="20.140625" style="0" customWidth="1"/>
    <col min="3" max="3" width="5.28125" style="0" customWidth="1"/>
    <col min="4" max="4" width="7.57421875" style="0" customWidth="1"/>
    <col min="5" max="5" width="7.7109375" style="0" customWidth="1"/>
    <col min="6" max="6" width="8.8515625" style="0" customWidth="1"/>
    <col min="7" max="7" width="8.00390625" style="0" customWidth="1"/>
    <col min="8" max="8" width="7.57421875" style="0" customWidth="1"/>
    <col min="9" max="9" width="8.57421875" style="0" customWidth="1"/>
    <col min="10" max="10" width="8.28125" style="0" customWidth="1"/>
    <col min="11" max="11" width="8.140625" style="0" customWidth="1"/>
    <col min="12" max="12" width="8.00390625" style="0" customWidth="1"/>
    <col min="13" max="13" width="7.7109375" style="0" customWidth="1"/>
  </cols>
  <sheetData>
    <row r="1" spans="1:13" ht="18">
      <c r="A1" s="17" t="s">
        <v>19</v>
      </c>
      <c r="B1" s="18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12.75">
      <c r="A2" s="23" t="s">
        <v>7</v>
      </c>
      <c r="B2" s="23" t="s">
        <v>1</v>
      </c>
      <c r="C2" s="23" t="s">
        <v>9</v>
      </c>
      <c r="D2" s="23" t="s">
        <v>10</v>
      </c>
      <c r="E2" s="23" t="s">
        <v>11</v>
      </c>
      <c r="F2" s="23" t="s">
        <v>14</v>
      </c>
      <c r="G2" s="23" t="s">
        <v>15</v>
      </c>
      <c r="H2" s="23" t="s">
        <v>12</v>
      </c>
      <c r="I2" s="23" t="s">
        <v>13</v>
      </c>
      <c r="J2" s="23" t="s">
        <v>51</v>
      </c>
      <c r="K2" s="23" t="s">
        <v>494</v>
      </c>
      <c r="L2" s="23" t="s">
        <v>16</v>
      </c>
      <c r="M2" s="67"/>
      <c r="N2" s="24"/>
      <c r="O2" s="24"/>
    </row>
    <row r="3" spans="1:15" ht="12.75">
      <c r="A3" s="23">
        <v>1</v>
      </c>
      <c r="B3" s="23" t="s">
        <v>5</v>
      </c>
      <c r="C3" s="23">
        <f>SUM(D3:L3)</f>
        <v>443</v>
      </c>
      <c r="D3" s="23">
        <v>50</v>
      </c>
      <c r="E3" s="23">
        <v>43</v>
      </c>
      <c r="F3" s="23">
        <v>50</v>
      </c>
      <c r="G3" s="23">
        <v>50</v>
      </c>
      <c r="H3" s="23">
        <v>50</v>
      </c>
      <c r="I3" s="23">
        <v>50</v>
      </c>
      <c r="J3" s="23">
        <v>50</v>
      </c>
      <c r="K3" s="23">
        <v>50</v>
      </c>
      <c r="L3" s="23">
        <v>50</v>
      </c>
      <c r="M3" s="66"/>
      <c r="N3" s="24"/>
      <c r="O3" s="24"/>
    </row>
    <row r="4" spans="1:15" ht="12.75">
      <c r="A4" s="23">
        <v>2</v>
      </c>
      <c r="B4" s="23" t="s">
        <v>52</v>
      </c>
      <c r="C4" s="23">
        <f>SUM(D4:L4)</f>
        <v>264.5</v>
      </c>
      <c r="D4" s="23">
        <v>43</v>
      </c>
      <c r="E4" s="23">
        <v>24</v>
      </c>
      <c r="F4" s="23">
        <v>43</v>
      </c>
      <c r="G4" s="23">
        <v>37</v>
      </c>
      <c r="H4" s="23">
        <v>15</v>
      </c>
      <c r="I4" s="23">
        <v>43</v>
      </c>
      <c r="J4" s="23">
        <v>22.5</v>
      </c>
      <c r="K4" s="23">
        <v>0</v>
      </c>
      <c r="L4" s="23">
        <v>37</v>
      </c>
      <c r="M4" s="66"/>
      <c r="N4" s="24"/>
      <c r="O4" s="24"/>
    </row>
    <row r="5" spans="1:15" ht="12.75">
      <c r="A5" s="23">
        <v>3</v>
      </c>
      <c r="B5" s="23" t="s">
        <v>53</v>
      </c>
      <c r="C5" s="23">
        <f>SUM(D5:L5)</f>
        <v>242</v>
      </c>
      <c r="D5" s="23">
        <v>28</v>
      </c>
      <c r="E5" s="23">
        <v>50</v>
      </c>
      <c r="F5" s="23">
        <v>28</v>
      </c>
      <c r="G5" s="23">
        <v>43</v>
      </c>
      <c r="H5" s="23">
        <v>0</v>
      </c>
      <c r="I5" s="23">
        <v>0</v>
      </c>
      <c r="J5" s="23">
        <v>13</v>
      </c>
      <c r="K5" s="23">
        <v>37</v>
      </c>
      <c r="L5" s="23">
        <v>43</v>
      </c>
      <c r="M5" s="66"/>
      <c r="N5" s="24"/>
      <c r="O5" s="24"/>
    </row>
    <row r="6" spans="1:15" ht="12.75">
      <c r="A6" s="23">
        <v>4</v>
      </c>
      <c r="B6" s="23" t="s">
        <v>54</v>
      </c>
      <c r="C6" s="23">
        <f>SUM(D6:L6)</f>
        <v>157</v>
      </c>
      <c r="D6" s="23">
        <v>21</v>
      </c>
      <c r="E6" s="23">
        <v>37</v>
      </c>
      <c r="F6" s="23">
        <v>24</v>
      </c>
      <c r="G6" s="23">
        <v>32</v>
      </c>
      <c r="H6" s="23">
        <v>0</v>
      </c>
      <c r="I6" s="23">
        <v>0</v>
      </c>
      <c r="J6" s="23">
        <v>11</v>
      </c>
      <c r="K6" s="23">
        <v>0</v>
      </c>
      <c r="L6" s="23">
        <v>32</v>
      </c>
      <c r="M6" s="66"/>
      <c r="N6" s="24"/>
      <c r="O6" s="24"/>
    </row>
    <row r="7" spans="1:15" ht="12.75">
      <c r="A7" s="23">
        <v>5</v>
      </c>
      <c r="B7" s="23" t="s">
        <v>56</v>
      </c>
      <c r="C7" s="23">
        <f>SUM(D7:L7)</f>
        <v>151</v>
      </c>
      <c r="D7" s="23">
        <v>18</v>
      </c>
      <c r="E7" s="23">
        <v>32</v>
      </c>
      <c r="F7" s="23">
        <v>21</v>
      </c>
      <c r="G7" s="23">
        <v>24</v>
      </c>
      <c r="H7" s="23">
        <v>13</v>
      </c>
      <c r="I7" s="23">
        <v>0</v>
      </c>
      <c r="J7" s="23">
        <v>15</v>
      </c>
      <c r="K7" s="23">
        <v>0</v>
      </c>
      <c r="L7" s="23">
        <v>28</v>
      </c>
      <c r="M7" s="66"/>
      <c r="N7" s="24"/>
      <c r="O7" s="24"/>
    </row>
    <row r="8" spans="1:15" ht="12.75">
      <c r="A8" s="23">
        <v>6</v>
      </c>
      <c r="B8" s="23" t="s">
        <v>55</v>
      </c>
      <c r="C8" s="23">
        <f>SUM(D8:L8)</f>
        <v>134</v>
      </c>
      <c r="D8" s="23">
        <v>9</v>
      </c>
      <c r="E8" s="23">
        <v>0</v>
      </c>
      <c r="F8" s="23">
        <v>13</v>
      </c>
      <c r="G8" s="23">
        <v>0</v>
      </c>
      <c r="H8" s="23">
        <v>37</v>
      </c>
      <c r="I8" s="23">
        <v>32</v>
      </c>
      <c r="J8" s="23">
        <v>43</v>
      </c>
      <c r="K8" s="23">
        <v>0</v>
      </c>
      <c r="L8" s="23">
        <v>0</v>
      </c>
      <c r="M8" s="66"/>
      <c r="N8" s="24"/>
      <c r="O8" s="24"/>
    </row>
    <row r="9" spans="1:15" ht="12.75">
      <c r="A9" s="23">
        <v>7</v>
      </c>
      <c r="B9" s="23" t="s">
        <v>4</v>
      </c>
      <c r="C9" s="23">
        <f>SUM(D9:L9)</f>
        <v>134</v>
      </c>
      <c r="D9" s="23">
        <v>37</v>
      </c>
      <c r="E9" s="23">
        <v>0</v>
      </c>
      <c r="F9" s="23">
        <v>37</v>
      </c>
      <c r="G9" s="23">
        <v>0</v>
      </c>
      <c r="H9" s="23">
        <v>28</v>
      </c>
      <c r="I9" s="23">
        <v>0</v>
      </c>
      <c r="J9" s="23">
        <v>32</v>
      </c>
      <c r="K9" s="23">
        <v>0</v>
      </c>
      <c r="L9" s="23">
        <v>0</v>
      </c>
      <c r="M9" s="66"/>
      <c r="N9" s="24"/>
      <c r="O9" s="24"/>
    </row>
    <row r="10" spans="1:15" ht="12.75">
      <c r="A10" s="23">
        <v>8</v>
      </c>
      <c r="B10" s="23" t="s">
        <v>57</v>
      </c>
      <c r="C10" s="23">
        <f>SUM(D10:L10)</f>
        <v>120</v>
      </c>
      <c r="D10" s="23">
        <v>0</v>
      </c>
      <c r="E10" s="23">
        <v>21</v>
      </c>
      <c r="F10" s="23">
        <v>0</v>
      </c>
      <c r="G10" s="23">
        <v>28</v>
      </c>
      <c r="H10" s="23">
        <v>0</v>
      </c>
      <c r="I10" s="23">
        <v>28</v>
      </c>
      <c r="J10" s="23">
        <v>0</v>
      </c>
      <c r="K10" s="23">
        <v>43</v>
      </c>
      <c r="L10" s="23">
        <v>0</v>
      </c>
      <c r="M10" s="66"/>
      <c r="N10" s="24"/>
      <c r="O10" s="24"/>
    </row>
    <row r="11" spans="1:15" ht="12.75">
      <c r="A11" s="23">
        <v>9</v>
      </c>
      <c r="B11" s="23" t="s">
        <v>58</v>
      </c>
      <c r="C11" s="23">
        <f>SUM(D11:L11)</f>
        <v>116</v>
      </c>
      <c r="D11" s="23">
        <v>32</v>
      </c>
      <c r="E11" s="23">
        <v>0</v>
      </c>
      <c r="F11" s="23">
        <v>32</v>
      </c>
      <c r="G11" s="23">
        <v>0</v>
      </c>
      <c r="H11" s="23">
        <v>24</v>
      </c>
      <c r="I11" s="23">
        <v>0</v>
      </c>
      <c r="J11" s="23">
        <v>28</v>
      </c>
      <c r="K11" s="23">
        <v>0</v>
      </c>
      <c r="L11" s="23">
        <v>0</v>
      </c>
      <c r="M11" s="66"/>
      <c r="N11" s="24"/>
      <c r="O11" s="24"/>
    </row>
    <row r="12" spans="1:15" ht="12.75">
      <c r="A12" s="23">
        <v>10</v>
      </c>
      <c r="B12" s="23" t="s">
        <v>6</v>
      </c>
      <c r="C12" s="23">
        <f>SUM(D12:L12)</f>
        <v>101</v>
      </c>
      <c r="D12" s="23">
        <v>11</v>
      </c>
      <c r="E12" s="23">
        <v>0</v>
      </c>
      <c r="F12" s="23">
        <v>0</v>
      </c>
      <c r="G12" s="23">
        <v>21</v>
      </c>
      <c r="H12" s="23">
        <v>32</v>
      </c>
      <c r="I12" s="23">
        <v>0</v>
      </c>
      <c r="J12" s="23">
        <v>37</v>
      </c>
      <c r="K12" s="23">
        <v>0</v>
      </c>
      <c r="L12" s="23">
        <v>0</v>
      </c>
      <c r="M12" s="66"/>
      <c r="N12" s="24"/>
      <c r="O12" s="24"/>
    </row>
    <row r="13" spans="1:15" ht="12.75">
      <c r="A13" s="23">
        <v>11</v>
      </c>
      <c r="B13" s="23" t="s">
        <v>59</v>
      </c>
      <c r="C13" s="23">
        <f>SUM(D13:L13)</f>
        <v>54</v>
      </c>
      <c r="D13" s="23">
        <v>0</v>
      </c>
      <c r="E13" s="23">
        <v>0</v>
      </c>
      <c r="F13" s="23">
        <v>15</v>
      </c>
      <c r="G13" s="23">
        <v>0</v>
      </c>
      <c r="H13" s="23">
        <v>21</v>
      </c>
      <c r="I13" s="23">
        <v>0</v>
      </c>
      <c r="J13" s="23">
        <v>18</v>
      </c>
      <c r="K13" s="23">
        <v>0</v>
      </c>
      <c r="L13" s="23">
        <v>0</v>
      </c>
      <c r="M13" s="66"/>
      <c r="N13" s="24"/>
      <c r="O13" s="24"/>
    </row>
    <row r="14" spans="1:15" ht="12.75">
      <c r="A14" s="23">
        <v>12</v>
      </c>
      <c r="B14" s="23" t="s">
        <v>60</v>
      </c>
      <c r="C14" s="23">
        <f>SUM(D14:L14)</f>
        <v>43</v>
      </c>
      <c r="D14" s="23">
        <v>0</v>
      </c>
      <c r="E14" s="23">
        <v>0</v>
      </c>
      <c r="F14" s="23">
        <v>0</v>
      </c>
      <c r="G14" s="23">
        <v>0</v>
      </c>
      <c r="H14" s="23">
        <v>43</v>
      </c>
      <c r="I14" s="23">
        <v>0</v>
      </c>
      <c r="J14" s="23">
        <v>0</v>
      </c>
      <c r="K14" s="23">
        <v>0</v>
      </c>
      <c r="L14" s="23">
        <v>0</v>
      </c>
      <c r="M14" s="66"/>
      <c r="N14" s="24"/>
      <c r="O14" s="24"/>
    </row>
    <row r="15" spans="1:15" ht="12.75">
      <c r="A15" s="23">
        <v>13</v>
      </c>
      <c r="B15" s="23" t="s">
        <v>493</v>
      </c>
      <c r="C15" s="23">
        <f>SUM(D15:L15)</f>
        <v>37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37</v>
      </c>
      <c r="J15" s="23">
        <v>0</v>
      </c>
      <c r="K15" s="23">
        <v>0</v>
      </c>
      <c r="L15" s="23">
        <v>0</v>
      </c>
      <c r="M15" s="66"/>
      <c r="N15" s="24"/>
      <c r="O15" s="24"/>
    </row>
    <row r="16" spans="1:15" ht="12.75">
      <c r="A16" s="23">
        <v>14</v>
      </c>
      <c r="B16" s="23" t="s">
        <v>61</v>
      </c>
      <c r="C16" s="23">
        <f>SUM(D16:L16)</f>
        <v>33</v>
      </c>
      <c r="D16" s="23">
        <v>15</v>
      </c>
      <c r="E16" s="23">
        <v>0</v>
      </c>
      <c r="F16" s="23">
        <v>18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66"/>
      <c r="N16" s="24"/>
      <c r="O16" s="24"/>
    </row>
    <row r="17" spans="1:15" ht="12.75">
      <c r="A17" s="23">
        <v>15</v>
      </c>
      <c r="B17" s="23" t="s">
        <v>62</v>
      </c>
      <c r="C17" s="23">
        <f>SUM(D17:L17)</f>
        <v>31</v>
      </c>
      <c r="D17" s="23">
        <v>13</v>
      </c>
      <c r="E17" s="23">
        <v>0</v>
      </c>
      <c r="F17" s="23">
        <v>0</v>
      </c>
      <c r="G17" s="23">
        <v>0</v>
      </c>
      <c r="H17" s="23">
        <v>18</v>
      </c>
      <c r="I17" s="23">
        <v>0</v>
      </c>
      <c r="J17" s="23">
        <v>0</v>
      </c>
      <c r="K17" s="23">
        <v>0</v>
      </c>
      <c r="L17" s="23">
        <v>0</v>
      </c>
      <c r="M17" s="66"/>
      <c r="N17" s="24"/>
      <c r="O17" s="24"/>
    </row>
    <row r="18" spans="1:15" ht="12.75">
      <c r="A18" s="23">
        <v>16</v>
      </c>
      <c r="B18" s="23" t="s">
        <v>63</v>
      </c>
      <c r="C18" s="23">
        <f>SUM(D18:L18)</f>
        <v>28</v>
      </c>
      <c r="D18" s="23">
        <v>0</v>
      </c>
      <c r="E18" s="23">
        <v>28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66"/>
      <c r="N18" s="24"/>
      <c r="O18" s="24"/>
    </row>
    <row r="19" spans="1:15" ht="12.75">
      <c r="A19" s="23">
        <v>17</v>
      </c>
      <c r="B19" s="23" t="s">
        <v>93</v>
      </c>
      <c r="C19" s="23">
        <f>SUM(D19:L19)</f>
        <v>24</v>
      </c>
      <c r="D19" s="23">
        <v>24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66"/>
      <c r="N19" s="24"/>
      <c r="O19" s="24"/>
    </row>
    <row r="20" spans="1:15" ht="12.75">
      <c r="A20" s="23">
        <v>18</v>
      </c>
      <c r="B20" s="23" t="s">
        <v>64</v>
      </c>
      <c r="C20" s="23">
        <f>SUM(D20:L20)</f>
        <v>22.5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22.5</v>
      </c>
      <c r="K20" s="23">
        <v>0</v>
      </c>
      <c r="L20" s="23">
        <v>0</v>
      </c>
      <c r="M20" s="66"/>
      <c r="N20" s="24"/>
      <c r="O20" s="24"/>
    </row>
    <row r="21" spans="1:13" ht="12.75">
      <c r="A21" s="16"/>
      <c r="B21" s="16"/>
      <c r="C21" s="2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3" ht="12.75">
      <c r="A22" s="16"/>
      <c r="B22" s="18"/>
      <c r="C22" s="16"/>
    </row>
    <row r="23" spans="1:13" ht="18">
      <c r="A23" s="19" t="s">
        <v>48</v>
      </c>
      <c r="B23" s="18"/>
      <c r="C23" s="19"/>
      <c r="D23" s="14"/>
      <c r="E23" s="16"/>
      <c r="F23" s="14"/>
      <c r="G23" s="14"/>
      <c r="H23" s="14"/>
      <c r="I23" s="14"/>
      <c r="J23" s="14"/>
      <c r="K23" s="14"/>
      <c r="L23" s="14"/>
      <c r="M23" s="14"/>
    </row>
    <row r="24" spans="1:28" ht="12.75">
      <c r="A24" s="24" t="s">
        <v>7</v>
      </c>
      <c r="B24" s="24" t="s">
        <v>1</v>
      </c>
      <c r="C24" s="24" t="s">
        <v>8</v>
      </c>
      <c r="D24" s="24" t="s">
        <v>9</v>
      </c>
      <c r="E24" s="24" t="s">
        <v>10</v>
      </c>
      <c r="F24" s="24" t="s">
        <v>11</v>
      </c>
      <c r="G24" s="24" t="s">
        <v>14</v>
      </c>
      <c r="H24" s="24" t="s">
        <v>15</v>
      </c>
      <c r="I24" s="24" t="s">
        <v>12</v>
      </c>
      <c r="J24" s="24" t="s">
        <v>13</v>
      </c>
      <c r="K24" s="24" t="s">
        <v>17</v>
      </c>
      <c r="L24" s="24" t="s">
        <v>18</v>
      </c>
      <c r="M24" s="24" t="s">
        <v>16</v>
      </c>
      <c r="N24" s="21"/>
      <c r="O24" s="16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2.75">
      <c r="A25" s="24">
        <v>1</v>
      </c>
      <c r="B25" s="23" t="s">
        <v>5</v>
      </c>
      <c r="C25">
        <v>1</v>
      </c>
      <c r="D25" s="23">
        <f aca="true" t="shared" si="0" ref="D25:D38">SUM(E25:M25)</f>
        <v>443</v>
      </c>
      <c r="E25" s="23">
        <v>50</v>
      </c>
      <c r="F25" s="23">
        <v>50</v>
      </c>
      <c r="G25" s="23">
        <v>50</v>
      </c>
      <c r="H25" s="23">
        <v>50</v>
      </c>
      <c r="I25" s="23">
        <v>43</v>
      </c>
      <c r="J25" s="23">
        <v>50</v>
      </c>
      <c r="K25" s="23">
        <v>50</v>
      </c>
      <c r="L25" s="23">
        <v>50</v>
      </c>
      <c r="M25" s="23">
        <v>50</v>
      </c>
      <c r="N25" s="15"/>
      <c r="O25" s="14"/>
      <c r="AA25" s="23"/>
      <c r="AB25" s="23"/>
    </row>
    <row r="26" spans="1:28" ht="12.75">
      <c r="A26" s="24">
        <v>2</v>
      </c>
      <c r="B26" s="23" t="s">
        <v>6</v>
      </c>
      <c r="C26">
        <v>2</v>
      </c>
      <c r="D26" s="23">
        <f t="shared" si="0"/>
        <v>262</v>
      </c>
      <c r="E26" s="23">
        <v>8</v>
      </c>
      <c r="F26" s="23">
        <v>43</v>
      </c>
      <c r="G26" s="23">
        <v>0</v>
      </c>
      <c r="H26" s="23">
        <v>32</v>
      </c>
      <c r="I26" s="23">
        <v>50</v>
      </c>
      <c r="J26" s="23">
        <v>43</v>
      </c>
      <c r="K26" s="23">
        <v>43</v>
      </c>
      <c r="L26" s="23">
        <v>43</v>
      </c>
      <c r="M26" s="23">
        <v>0</v>
      </c>
      <c r="N26" s="15"/>
      <c r="O26" s="14"/>
      <c r="AB26" s="23"/>
    </row>
    <row r="27" spans="1:28" ht="12.75">
      <c r="A27" s="24">
        <v>3</v>
      </c>
      <c r="B27" s="23" t="s">
        <v>56</v>
      </c>
      <c r="C27">
        <v>2</v>
      </c>
      <c r="D27" s="23">
        <f t="shared" si="0"/>
        <v>239</v>
      </c>
      <c r="E27" s="23">
        <v>28</v>
      </c>
      <c r="F27" s="23">
        <v>37</v>
      </c>
      <c r="G27" s="23">
        <v>28</v>
      </c>
      <c r="H27" s="23">
        <v>43</v>
      </c>
      <c r="I27" s="23">
        <v>32</v>
      </c>
      <c r="J27" s="23">
        <v>0</v>
      </c>
      <c r="K27" s="23">
        <v>28</v>
      </c>
      <c r="L27" s="23">
        <v>0</v>
      </c>
      <c r="M27" s="23">
        <v>43</v>
      </c>
      <c r="N27" s="15"/>
      <c r="O27" s="14"/>
      <c r="AB27" s="23"/>
    </row>
    <row r="28" spans="1:28" ht="12.75">
      <c r="A28" s="24">
        <v>4</v>
      </c>
      <c r="B28" s="23" t="s">
        <v>4</v>
      </c>
      <c r="C28">
        <v>2</v>
      </c>
      <c r="D28" s="23">
        <f t="shared" si="0"/>
        <v>138</v>
      </c>
      <c r="E28" s="23">
        <v>32</v>
      </c>
      <c r="F28" s="23">
        <v>0</v>
      </c>
      <c r="G28" s="23">
        <v>37</v>
      </c>
      <c r="H28" s="23">
        <v>0</v>
      </c>
      <c r="I28" s="23">
        <v>37</v>
      </c>
      <c r="J28" s="23">
        <v>0</v>
      </c>
      <c r="K28" s="23">
        <v>32</v>
      </c>
      <c r="L28" s="23">
        <v>0</v>
      </c>
      <c r="M28" s="23">
        <v>0</v>
      </c>
      <c r="N28" s="15"/>
      <c r="O28" s="14"/>
      <c r="AB28" s="23"/>
    </row>
    <row r="29" spans="1:28" ht="12.75">
      <c r="A29" s="24">
        <v>5</v>
      </c>
      <c r="B29" s="23" t="s">
        <v>52</v>
      </c>
      <c r="C29">
        <v>1</v>
      </c>
      <c r="D29" s="23">
        <f t="shared" si="0"/>
        <v>123</v>
      </c>
      <c r="E29" s="23">
        <v>43</v>
      </c>
      <c r="F29" s="23">
        <v>0</v>
      </c>
      <c r="G29" s="23">
        <v>43</v>
      </c>
      <c r="H29" s="23">
        <v>0</v>
      </c>
      <c r="I29" s="23">
        <v>0</v>
      </c>
      <c r="J29" s="23">
        <v>0</v>
      </c>
      <c r="K29" s="23">
        <v>37</v>
      </c>
      <c r="L29" s="23">
        <v>0</v>
      </c>
      <c r="M29" s="23">
        <v>0</v>
      </c>
      <c r="N29" s="15"/>
      <c r="O29" s="14"/>
      <c r="AB29" s="23"/>
    </row>
    <row r="30" spans="1:28" ht="12.75">
      <c r="A30" s="24">
        <v>6</v>
      </c>
      <c r="B30" s="23" t="s">
        <v>268</v>
      </c>
      <c r="C30">
        <v>2</v>
      </c>
      <c r="D30" s="23">
        <f t="shared" si="0"/>
        <v>115</v>
      </c>
      <c r="E30" s="23">
        <v>9</v>
      </c>
      <c r="F30" s="23">
        <v>32</v>
      </c>
      <c r="G30" s="23">
        <v>0</v>
      </c>
      <c r="H30" s="23">
        <v>37</v>
      </c>
      <c r="I30" s="23">
        <v>0</v>
      </c>
      <c r="J30" s="23">
        <v>0</v>
      </c>
      <c r="K30" s="23">
        <v>0</v>
      </c>
      <c r="L30" s="23">
        <v>0</v>
      </c>
      <c r="M30" s="23">
        <v>37</v>
      </c>
      <c r="N30" s="15"/>
      <c r="O30" s="14"/>
      <c r="AB30" s="23"/>
    </row>
    <row r="31" spans="1:28" ht="12.75">
      <c r="A31" s="24">
        <v>7</v>
      </c>
      <c r="B31" s="23" t="s">
        <v>269</v>
      </c>
      <c r="C31">
        <v>2</v>
      </c>
      <c r="D31" s="23">
        <f t="shared" si="0"/>
        <v>82</v>
      </c>
      <c r="E31" s="23">
        <v>37</v>
      </c>
      <c r="F31" s="23">
        <v>0</v>
      </c>
      <c r="G31" s="23">
        <v>21</v>
      </c>
      <c r="H31" s="23">
        <v>0</v>
      </c>
      <c r="I31" s="23">
        <v>0</v>
      </c>
      <c r="J31" s="23">
        <v>0</v>
      </c>
      <c r="K31" s="23">
        <v>24</v>
      </c>
      <c r="L31" s="23">
        <v>0</v>
      </c>
      <c r="M31" s="23">
        <v>0</v>
      </c>
      <c r="N31" s="15"/>
      <c r="O31" s="14"/>
      <c r="AB31" s="23"/>
    </row>
    <row r="32" spans="1:28" ht="12.75">
      <c r="A32" s="24">
        <v>8</v>
      </c>
      <c r="B32" s="23" t="s">
        <v>54</v>
      </c>
      <c r="C32">
        <v>2</v>
      </c>
      <c r="D32" s="23">
        <f t="shared" si="0"/>
        <v>58</v>
      </c>
      <c r="E32" s="23">
        <v>13</v>
      </c>
      <c r="F32" s="23">
        <v>0</v>
      </c>
      <c r="G32" s="23">
        <v>24</v>
      </c>
      <c r="H32" s="23">
        <v>0</v>
      </c>
      <c r="I32" s="23">
        <v>0</v>
      </c>
      <c r="J32" s="23">
        <v>0</v>
      </c>
      <c r="K32" s="23">
        <v>21</v>
      </c>
      <c r="L32" s="23">
        <v>0</v>
      </c>
      <c r="M32" s="23">
        <v>0</v>
      </c>
      <c r="N32" s="15"/>
      <c r="O32" s="14"/>
      <c r="AB32" s="23"/>
    </row>
    <row r="33" spans="1:28" ht="12.75">
      <c r="A33" s="24">
        <v>9</v>
      </c>
      <c r="B33" s="23" t="s">
        <v>61</v>
      </c>
      <c r="C33">
        <v>2</v>
      </c>
      <c r="D33" s="23">
        <f t="shared" si="0"/>
        <v>53</v>
      </c>
      <c r="E33" s="23">
        <v>21</v>
      </c>
      <c r="F33" s="23">
        <v>0</v>
      </c>
      <c r="G33" s="23">
        <v>32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15"/>
      <c r="O33" s="14"/>
      <c r="AB33" s="23"/>
    </row>
    <row r="34" spans="1:28" ht="12.75">
      <c r="A34" s="24">
        <v>10</v>
      </c>
      <c r="B34" s="23" t="s">
        <v>270</v>
      </c>
      <c r="C34">
        <v>2</v>
      </c>
      <c r="D34" s="23">
        <f t="shared" si="0"/>
        <v>36</v>
      </c>
      <c r="E34" s="23">
        <v>18</v>
      </c>
      <c r="F34" s="23">
        <v>0</v>
      </c>
      <c r="G34" s="23">
        <v>18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15"/>
      <c r="O34" s="14"/>
      <c r="AB34" s="23"/>
    </row>
    <row r="35" spans="1:28" ht="14.25" customHeight="1">
      <c r="A35" s="24">
        <v>11</v>
      </c>
      <c r="B35" s="23" t="s">
        <v>271</v>
      </c>
      <c r="C35">
        <v>1</v>
      </c>
      <c r="D35" s="23">
        <f t="shared" si="0"/>
        <v>28</v>
      </c>
      <c r="E35" s="23">
        <v>0</v>
      </c>
      <c r="F35" s="23">
        <v>0</v>
      </c>
      <c r="G35" s="23">
        <v>0</v>
      </c>
      <c r="H35" s="23">
        <v>0</v>
      </c>
      <c r="I35" s="23">
        <v>28</v>
      </c>
      <c r="J35" s="23">
        <v>0</v>
      </c>
      <c r="K35" s="23">
        <v>0</v>
      </c>
      <c r="L35" s="23">
        <v>0</v>
      </c>
      <c r="M35" s="23">
        <v>0</v>
      </c>
      <c r="N35" s="15"/>
      <c r="O35" s="14"/>
      <c r="AB35" s="23"/>
    </row>
    <row r="36" spans="1:28" ht="14.25" customHeight="1">
      <c r="A36" s="24">
        <v>12</v>
      </c>
      <c r="B36" s="23" t="s">
        <v>93</v>
      </c>
      <c r="C36">
        <v>2</v>
      </c>
      <c r="D36" s="23">
        <f t="shared" si="0"/>
        <v>24</v>
      </c>
      <c r="E36" s="23">
        <v>24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15"/>
      <c r="O36" s="14"/>
      <c r="AB36" s="23"/>
    </row>
    <row r="37" spans="1:28" ht="14.25" customHeight="1">
      <c r="A37" s="24">
        <v>13</v>
      </c>
      <c r="B37" s="23" t="s">
        <v>272</v>
      </c>
      <c r="C37">
        <v>1</v>
      </c>
      <c r="D37" s="23">
        <f t="shared" si="0"/>
        <v>15</v>
      </c>
      <c r="E37" s="23">
        <v>15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15"/>
      <c r="O37" s="14"/>
      <c r="AB37" s="23"/>
    </row>
    <row r="38" spans="1:28" ht="14.25" customHeight="1">
      <c r="A38" s="24">
        <v>14</v>
      </c>
      <c r="B38" s="23" t="s">
        <v>64</v>
      </c>
      <c r="C38">
        <v>1</v>
      </c>
      <c r="D38" s="23">
        <f t="shared" si="0"/>
        <v>11</v>
      </c>
      <c r="E38" s="23">
        <v>11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15"/>
      <c r="O38" s="14"/>
      <c r="AB38" s="23"/>
    </row>
    <row r="39" spans="1:28" ht="12.75">
      <c r="A39" s="24"/>
      <c r="B39" s="35"/>
      <c r="C39" s="2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0"/>
      <c r="O39" s="20"/>
      <c r="AB39" s="23"/>
    </row>
    <row r="40" spans="1:15" ht="12.75">
      <c r="A40" s="16"/>
      <c r="B40" s="14"/>
      <c r="C40" s="21"/>
      <c r="D40" s="21"/>
      <c r="E40" s="15"/>
      <c r="F40" s="15"/>
      <c r="G40" s="15"/>
      <c r="H40" s="15"/>
      <c r="I40" s="15"/>
      <c r="J40" s="15"/>
      <c r="K40" s="15"/>
      <c r="L40" s="15"/>
      <c r="M40" s="15"/>
      <c r="N40" s="20"/>
      <c r="O40" s="20"/>
    </row>
    <row r="41" spans="1:13" ht="18">
      <c r="A41" s="19" t="s">
        <v>45</v>
      </c>
      <c r="B41" s="18"/>
      <c r="C41" s="19"/>
      <c r="D41" s="14"/>
      <c r="E41" s="16"/>
      <c r="F41" s="14"/>
      <c r="G41" s="14"/>
      <c r="H41" s="14"/>
      <c r="I41" s="14"/>
      <c r="J41" s="14"/>
      <c r="K41" s="14"/>
      <c r="L41" s="14"/>
      <c r="M41" s="14"/>
    </row>
    <row r="42" spans="1:18" ht="12.75">
      <c r="A42" s="16" t="s">
        <v>7</v>
      </c>
      <c r="B42" s="14" t="s">
        <v>1</v>
      </c>
      <c r="C42" s="21" t="s">
        <v>9</v>
      </c>
      <c r="D42" s="21" t="s">
        <v>10</v>
      </c>
      <c r="E42" s="15" t="s">
        <v>11</v>
      </c>
      <c r="F42" s="15" t="s">
        <v>14</v>
      </c>
      <c r="G42" s="15" t="s">
        <v>15</v>
      </c>
      <c r="H42" s="15" t="s">
        <v>12</v>
      </c>
      <c r="I42" s="15" t="s">
        <v>13</v>
      </c>
      <c r="J42" s="15" t="s">
        <v>331</v>
      </c>
      <c r="K42" s="15" t="s">
        <v>332</v>
      </c>
      <c r="L42" s="15" t="s">
        <v>16</v>
      </c>
      <c r="M42" s="15"/>
      <c r="N42" s="20"/>
      <c r="O42" s="20"/>
      <c r="P42" s="20"/>
      <c r="Q42" s="20"/>
      <c r="R42" s="20"/>
    </row>
    <row r="43" spans="1:18" ht="12.75">
      <c r="A43" s="16">
        <v>1</v>
      </c>
      <c r="B43" s="14" t="s">
        <v>5</v>
      </c>
      <c r="C43" s="21">
        <v>450</v>
      </c>
      <c r="D43" s="21">
        <v>50</v>
      </c>
      <c r="E43" s="15">
        <v>50</v>
      </c>
      <c r="F43" s="15">
        <v>50</v>
      </c>
      <c r="G43" s="15">
        <v>50</v>
      </c>
      <c r="H43" s="15">
        <v>50</v>
      </c>
      <c r="I43" s="15">
        <v>50</v>
      </c>
      <c r="J43" s="15">
        <v>50</v>
      </c>
      <c r="K43" s="15">
        <v>50</v>
      </c>
      <c r="L43" s="15">
        <v>50</v>
      </c>
      <c r="M43" s="15"/>
      <c r="N43" s="20"/>
      <c r="O43" s="20"/>
      <c r="P43" s="20"/>
      <c r="Q43" s="20"/>
      <c r="R43" s="20"/>
    </row>
    <row r="44" spans="1:18" ht="12.75">
      <c r="A44" s="16">
        <v>2</v>
      </c>
      <c r="B44" s="14" t="s">
        <v>53</v>
      </c>
      <c r="C44" s="21">
        <v>231</v>
      </c>
      <c r="D44" s="21">
        <v>24</v>
      </c>
      <c r="E44" s="15">
        <v>43</v>
      </c>
      <c r="F44" s="15">
        <v>32</v>
      </c>
      <c r="G44" s="15">
        <v>43</v>
      </c>
      <c r="H44" s="15">
        <v>0</v>
      </c>
      <c r="I44" s="15">
        <v>0</v>
      </c>
      <c r="J44" s="15">
        <v>18</v>
      </c>
      <c r="K44" s="15">
        <v>43</v>
      </c>
      <c r="L44" s="15">
        <v>28</v>
      </c>
      <c r="M44" s="15"/>
      <c r="N44" s="20"/>
      <c r="O44" s="20"/>
      <c r="P44" s="20"/>
      <c r="Q44" s="20"/>
      <c r="R44" s="20"/>
    </row>
    <row r="45" spans="1:18" ht="12.75">
      <c r="A45" s="16">
        <v>3</v>
      </c>
      <c r="B45" s="14" t="s">
        <v>52</v>
      </c>
      <c r="C45" s="21">
        <v>207</v>
      </c>
      <c r="D45" s="21">
        <v>32</v>
      </c>
      <c r="E45" s="15">
        <v>0</v>
      </c>
      <c r="F45" s="15">
        <v>37</v>
      </c>
      <c r="G45" s="15">
        <v>32</v>
      </c>
      <c r="H45" s="15">
        <v>32</v>
      </c>
      <c r="I45" s="15">
        <v>0</v>
      </c>
      <c r="J45" s="15">
        <v>37</v>
      </c>
      <c r="K45" s="15">
        <v>37</v>
      </c>
      <c r="L45" s="15">
        <v>0</v>
      </c>
      <c r="M45" s="15"/>
      <c r="N45" s="20"/>
      <c r="O45" s="20"/>
      <c r="P45" s="20"/>
      <c r="Q45" s="20"/>
      <c r="R45" s="20"/>
    </row>
    <row r="46" spans="1:18" ht="12.75">
      <c r="A46" s="16">
        <v>4</v>
      </c>
      <c r="B46" s="14" t="s">
        <v>55</v>
      </c>
      <c r="C46" s="21">
        <v>161</v>
      </c>
      <c r="D46" s="21">
        <v>0</v>
      </c>
      <c r="E46" s="15">
        <v>0</v>
      </c>
      <c r="F46" s="15">
        <v>0</v>
      </c>
      <c r="G46" s="15">
        <v>0</v>
      </c>
      <c r="H46" s="15">
        <v>43</v>
      </c>
      <c r="I46" s="15">
        <v>43</v>
      </c>
      <c r="J46" s="15">
        <v>43</v>
      </c>
      <c r="K46" s="15">
        <v>32</v>
      </c>
      <c r="L46" s="15">
        <v>0</v>
      </c>
      <c r="M46" s="15"/>
      <c r="N46" s="20"/>
      <c r="O46" s="20"/>
      <c r="P46" s="20"/>
      <c r="Q46" s="20"/>
      <c r="R46" s="20"/>
    </row>
    <row r="47" spans="1:18" ht="12.75">
      <c r="A47" s="16">
        <v>5</v>
      </c>
      <c r="B47" s="14" t="s">
        <v>56</v>
      </c>
      <c r="C47" s="21">
        <v>161</v>
      </c>
      <c r="D47" s="21">
        <v>13</v>
      </c>
      <c r="E47" s="15">
        <v>21</v>
      </c>
      <c r="F47" s="15">
        <v>18</v>
      </c>
      <c r="G47" s="15">
        <v>18</v>
      </c>
      <c r="H47" s="15">
        <v>21</v>
      </c>
      <c r="I47" s="15">
        <v>0</v>
      </c>
      <c r="J47" s="15">
        <v>15</v>
      </c>
      <c r="K47" s="15">
        <v>18</v>
      </c>
      <c r="L47" s="15">
        <v>37</v>
      </c>
      <c r="M47" s="15"/>
      <c r="N47" s="20"/>
      <c r="O47" s="20"/>
      <c r="P47" s="20"/>
      <c r="Q47" s="20"/>
      <c r="R47" s="20"/>
    </row>
    <row r="48" spans="1:18" ht="12.75">
      <c r="A48" s="16">
        <v>6</v>
      </c>
      <c r="B48" s="14" t="s">
        <v>4</v>
      </c>
      <c r="C48" s="21">
        <v>155</v>
      </c>
      <c r="D48" s="21">
        <v>43</v>
      </c>
      <c r="E48" s="15">
        <v>0</v>
      </c>
      <c r="F48" s="15">
        <v>43</v>
      </c>
      <c r="G48" s="15">
        <v>0</v>
      </c>
      <c r="H48" s="15">
        <v>37</v>
      </c>
      <c r="I48" s="15">
        <v>0</v>
      </c>
      <c r="J48" s="15">
        <v>32</v>
      </c>
      <c r="K48" s="15">
        <v>0</v>
      </c>
      <c r="L48" s="15">
        <v>0</v>
      </c>
      <c r="M48" s="15"/>
      <c r="N48" s="20"/>
      <c r="O48" s="20"/>
      <c r="P48" s="20"/>
      <c r="Q48" s="20"/>
      <c r="R48" s="20"/>
    </row>
    <row r="49" spans="1:18" ht="12.75">
      <c r="A49" s="16">
        <v>7</v>
      </c>
      <c r="B49" s="14" t="s">
        <v>61</v>
      </c>
      <c r="C49" s="21">
        <v>152</v>
      </c>
      <c r="D49" s="21">
        <v>28</v>
      </c>
      <c r="E49" s="15">
        <v>24</v>
      </c>
      <c r="F49" s="15">
        <v>21</v>
      </c>
      <c r="G49" s="15">
        <v>21</v>
      </c>
      <c r="H49" s="15">
        <v>0</v>
      </c>
      <c r="I49" s="15">
        <v>0</v>
      </c>
      <c r="J49" s="15">
        <v>0</v>
      </c>
      <c r="K49" s="15">
        <v>15</v>
      </c>
      <c r="L49" s="15">
        <v>43</v>
      </c>
      <c r="M49" s="15"/>
      <c r="N49" s="20"/>
      <c r="O49" s="20"/>
      <c r="P49" s="20"/>
      <c r="Q49" s="20"/>
      <c r="R49" s="20"/>
    </row>
    <row r="50" spans="1:18" ht="12.75">
      <c r="A50" s="16">
        <v>8</v>
      </c>
      <c r="B50" s="16" t="s">
        <v>6</v>
      </c>
      <c r="C50" s="21">
        <v>121</v>
      </c>
      <c r="D50" s="21">
        <v>0</v>
      </c>
      <c r="E50" s="15">
        <v>0</v>
      </c>
      <c r="F50" s="15">
        <v>0</v>
      </c>
      <c r="G50" s="15">
        <v>0</v>
      </c>
      <c r="H50" s="15">
        <v>28</v>
      </c>
      <c r="I50" s="15">
        <v>37</v>
      </c>
      <c r="J50" s="15">
        <v>28</v>
      </c>
      <c r="K50" s="15">
        <v>28</v>
      </c>
      <c r="L50" s="15">
        <v>0</v>
      </c>
      <c r="M50" s="15"/>
      <c r="N50" s="20"/>
      <c r="O50" s="20"/>
      <c r="P50" s="20"/>
      <c r="Q50" s="20"/>
      <c r="R50" s="20"/>
    </row>
    <row r="51" spans="1:18" ht="12.75">
      <c r="A51" s="16">
        <v>9</v>
      </c>
      <c r="B51" s="16" t="s">
        <v>271</v>
      </c>
      <c r="C51" s="21">
        <v>110</v>
      </c>
      <c r="D51" s="21">
        <v>0</v>
      </c>
      <c r="E51" s="15">
        <v>32</v>
      </c>
      <c r="F51" s="15">
        <v>0</v>
      </c>
      <c r="G51" s="15">
        <v>37</v>
      </c>
      <c r="H51" s="15">
        <v>9</v>
      </c>
      <c r="I51" s="15">
        <v>32</v>
      </c>
      <c r="J51" s="15">
        <v>0</v>
      </c>
      <c r="K51" s="15">
        <v>0</v>
      </c>
      <c r="L51" s="15">
        <v>0</v>
      </c>
      <c r="M51" s="15"/>
      <c r="N51" s="20"/>
      <c r="O51" s="20"/>
      <c r="P51" s="20"/>
      <c r="Q51" s="20"/>
      <c r="R51" s="20"/>
    </row>
    <row r="52" spans="1:18" ht="12.75">
      <c r="A52" s="16">
        <v>10</v>
      </c>
      <c r="B52" s="14" t="s">
        <v>54</v>
      </c>
      <c r="C52" s="21">
        <v>105</v>
      </c>
      <c r="D52" s="21">
        <v>15</v>
      </c>
      <c r="E52" s="15">
        <v>13</v>
      </c>
      <c r="F52" s="15">
        <v>15</v>
      </c>
      <c r="G52" s="15">
        <v>15</v>
      </c>
      <c r="H52" s="15">
        <v>15</v>
      </c>
      <c r="I52" s="15">
        <v>0</v>
      </c>
      <c r="J52" s="15">
        <v>0</v>
      </c>
      <c r="K52" s="15">
        <v>0</v>
      </c>
      <c r="L52" s="15">
        <v>32</v>
      </c>
      <c r="M52" s="15"/>
      <c r="N52" s="20"/>
      <c r="O52" s="20"/>
      <c r="P52" s="20"/>
      <c r="Q52" s="20"/>
      <c r="R52" s="20"/>
    </row>
    <row r="53" spans="1:18" ht="12.75">
      <c r="A53" s="16">
        <v>11</v>
      </c>
      <c r="B53" s="16" t="s">
        <v>58</v>
      </c>
      <c r="C53" s="21">
        <v>86</v>
      </c>
      <c r="D53" s="21">
        <v>37</v>
      </c>
      <c r="E53" s="15">
        <v>0</v>
      </c>
      <c r="F53" s="15">
        <v>28</v>
      </c>
      <c r="G53" s="15">
        <v>0</v>
      </c>
      <c r="H53" s="15">
        <v>0</v>
      </c>
      <c r="I53" s="15">
        <v>0</v>
      </c>
      <c r="J53" s="15">
        <v>21</v>
      </c>
      <c r="K53" s="15">
        <v>0</v>
      </c>
      <c r="L53" s="15">
        <v>0</v>
      </c>
      <c r="M53" s="15"/>
      <c r="N53" s="20"/>
      <c r="O53" s="20"/>
      <c r="P53" s="20"/>
      <c r="Q53" s="20"/>
      <c r="R53" s="20"/>
    </row>
    <row r="54" spans="1:18" ht="12.75">
      <c r="A54" s="16">
        <v>12</v>
      </c>
      <c r="B54" s="16" t="s">
        <v>333</v>
      </c>
      <c r="C54" s="21">
        <v>73</v>
      </c>
      <c r="D54" s="21">
        <v>0</v>
      </c>
      <c r="E54" s="15">
        <v>28</v>
      </c>
      <c r="F54" s="15">
        <v>0</v>
      </c>
      <c r="G54" s="15">
        <v>24</v>
      </c>
      <c r="H54" s="15">
        <v>0</v>
      </c>
      <c r="I54" s="15">
        <v>0</v>
      </c>
      <c r="J54" s="15">
        <v>0</v>
      </c>
      <c r="K54" s="15">
        <v>21</v>
      </c>
      <c r="L54" s="15">
        <v>0</v>
      </c>
      <c r="M54" s="15"/>
      <c r="N54" s="20"/>
      <c r="O54" s="20"/>
      <c r="P54" s="20"/>
      <c r="Q54" s="20"/>
      <c r="R54" s="20"/>
    </row>
    <row r="55" spans="1:18" ht="12.75">
      <c r="A55" s="16">
        <v>13</v>
      </c>
      <c r="B55" s="16" t="s">
        <v>57</v>
      </c>
      <c r="C55" s="21">
        <v>67</v>
      </c>
      <c r="D55" s="21">
        <v>0</v>
      </c>
      <c r="E55" s="15">
        <v>15</v>
      </c>
      <c r="F55" s="15">
        <v>0</v>
      </c>
      <c r="G55" s="15">
        <v>28</v>
      </c>
      <c r="H55" s="15">
        <v>0</v>
      </c>
      <c r="I55" s="15">
        <v>0</v>
      </c>
      <c r="J55" s="15">
        <v>0</v>
      </c>
      <c r="K55" s="15">
        <v>24</v>
      </c>
      <c r="L55" s="15">
        <v>0</v>
      </c>
      <c r="M55" s="15"/>
      <c r="N55" s="20"/>
      <c r="O55" s="20"/>
      <c r="P55" s="20"/>
      <c r="Q55" s="20"/>
      <c r="R55" s="20"/>
    </row>
    <row r="56" spans="1:18" ht="12.75">
      <c r="A56" s="16">
        <v>14</v>
      </c>
      <c r="B56" s="14" t="s">
        <v>334</v>
      </c>
      <c r="C56" s="21">
        <v>47</v>
      </c>
      <c r="D56" s="21">
        <v>8</v>
      </c>
      <c r="E56" s="15">
        <v>0</v>
      </c>
      <c r="F56" s="15">
        <v>13</v>
      </c>
      <c r="G56" s="15">
        <v>0</v>
      </c>
      <c r="H56" s="15">
        <v>13</v>
      </c>
      <c r="I56" s="15">
        <v>0</v>
      </c>
      <c r="J56" s="15">
        <v>13</v>
      </c>
      <c r="K56" s="15">
        <v>0</v>
      </c>
      <c r="L56" s="15">
        <v>0</v>
      </c>
      <c r="M56" s="15"/>
      <c r="N56" s="20"/>
      <c r="O56" s="20"/>
      <c r="P56" s="20"/>
      <c r="Q56" s="20"/>
      <c r="R56" s="20"/>
    </row>
    <row r="57" spans="1:18" ht="12.75">
      <c r="A57" s="16">
        <v>15</v>
      </c>
      <c r="B57" s="14" t="s">
        <v>59</v>
      </c>
      <c r="C57" s="21">
        <v>42</v>
      </c>
      <c r="D57" s="21">
        <v>0</v>
      </c>
      <c r="E57" s="15">
        <v>0</v>
      </c>
      <c r="F57" s="15">
        <v>0</v>
      </c>
      <c r="G57" s="15">
        <v>0</v>
      </c>
      <c r="H57" s="15">
        <v>18</v>
      </c>
      <c r="I57" s="15">
        <v>0</v>
      </c>
      <c r="J57" s="15">
        <v>24</v>
      </c>
      <c r="K57" s="15">
        <v>0</v>
      </c>
      <c r="L57" s="15">
        <v>0</v>
      </c>
      <c r="M57" s="15"/>
      <c r="N57" s="20"/>
      <c r="O57" s="20"/>
      <c r="P57" s="20"/>
      <c r="Q57" s="20"/>
      <c r="R57" s="20"/>
    </row>
    <row r="58" spans="1:18" ht="12.75">
      <c r="A58" s="16">
        <v>15</v>
      </c>
      <c r="B58" s="14" t="s">
        <v>272</v>
      </c>
      <c r="C58" s="21">
        <v>42</v>
      </c>
      <c r="D58" s="21">
        <v>18</v>
      </c>
      <c r="E58" s="15">
        <v>0</v>
      </c>
      <c r="F58" s="15">
        <v>24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/>
      <c r="N58" s="20"/>
      <c r="O58" s="20"/>
      <c r="P58" s="20"/>
      <c r="Q58" s="20"/>
      <c r="R58" s="20"/>
    </row>
    <row r="59" spans="1:18" ht="12.75">
      <c r="A59" s="16">
        <v>17</v>
      </c>
      <c r="B59" s="14" t="s">
        <v>63</v>
      </c>
      <c r="C59" s="21">
        <v>37</v>
      </c>
      <c r="D59" s="21">
        <v>0</v>
      </c>
      <c r="E59" s="15">
        <v>37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/>
      <c r="N59" s="20"/>
      <c r="O59" s="20"/>
      <c r="P59" s="20"/>
      <c r="Q59" s="20"/>
      <c r="R59" s="20"/>
    </row>
    <row r="60" spans="1:18" ht="12.75">
      <c r="A60" s="16">
        <v>18</v>
      </c>
      <c r="B60" s="14" t="s">
        <v>62</v>
      </c>
      <c r="C60" s="21">
        <v>33</v>
      </c>
      <c r="D60" s="21">
        <v>9</v>
      </c>
      <c r="E60" s="15">
        <v>0</v>
      </c>
      <c r="F60" s="15">
        <v>0</v>
      </c>
      <c r="G60" s="15">
        <v>0</v>
      </c>
      <c r="H60" s="15">
        <v>24</v>
      </c>
      <c r="I60" s="15">
        <v>0</v>
      </c>
      <c r="J60" s="15">
        <v>0</v>
      </c>
      <c r="K60" s="15">
        <v>0</v>
      </c>
      <c r="L60" s="15">
        <v>0</v>
      </c>
      <c r="M60" s="15"/>
      <c r="N60" s="20"/>
      <c r="O60" s="20"/>
      <c r="P60" s="20"/>
      <c r="Q60" s="20"/>
      <c r="R60" s="20"/>
    </row>
    <row r="61" spans="1:18" ht="12.75">
      <c r="A61" s="16">
        <v>19</v>
      </c>
      <c r="B61" s="14" t="s">
        <v>93</v>
      </c>
      <c r="C61" s="21">
        <v>21</v>
      </c>
      <c r="D61" s="21">
        <v>21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/>
      <c r="N61" s="20"/>
      <c r="O61" s="20"/>
      <c r="P61" s="20"/>
      <c r="Q61" s="20"/>
      <c r="R61" s="20"/>
    </row>
    <row r="62" spans="1:18" ht="12.75">
      <c r="A62" s="16">
        <v>20</v>
      </c>
      <c r="B62" s="14" t="s">
        <v>335</v>
      </c>
      <c r="C62" s="21">
        <v>18</v>
      </c>
      <c r="D62" s="21">
        <v>0</v>
      </c>
      <c r="E62" s="15">
        <v>18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/>
      <c r="N62" s="20"/>
      <c r="O62" s="20"/>
      <c r="P62" s="20"/>
      <c r="Q62" s="20"/>
      <c r="R62" s="20"/>
    </row>
    <row r="63" spans="1:18" ht="12.75">
      <c r="A63" s="16">
        <v>21</v>
      </c>
      <c r="B63" s="14" t="s">
        <v>60</v>
      </c>
      <c r="C63" s="21">
        <v>11</v>
      </c>
      <c r="D63" s="21">
        <v>0</v>
      </c>
      <c r="E63" s="15">
        <v>0</v>
      </c>
      <c r="F63" s="15">
        <v>0</v>
      </c>
      <c r="G63" s="15">
        <v>0</v>
      </c>
      <c r="H63" s="15">
        <v>11</v>
      </c>
      <c r="I63" s="15">
        <v>0</v>
      </c>
      <c r="J63" s="15">
        <v>0</v>
      </c>
      <c r="K63" s="15">
        <v>0</v>
      </c>
      <c r="L63" s="15">
        <v>0</v>
      </c>
      <c r="M63" s="15"/>
      <c r="N63" s="20"/>
      <c r="O63" s="20"/>
      <c r="P63" s="20"/>
      <c r="Q63" s="20"/>
      <c r="R63" s="20"/>
    </row>
    <row r="64" spans="1:18" ht="12.75">
      <c r="A64" s="16">
        <v>22</v>
      </c>
      <c r="B64" s="14" t="s">
        <v>336</v>
      </c>
      <c r="C64" s="21">
        <v>11</v>
      </c>
      <c r="D64" s="21">
        <v>11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/>
      <c r="N64" s="20"/>
      <c r="O64" s="20"/>
      <c r="P64" s="20"/>
      <c r="Q64" s="20"/>
      <c r="R64" s="20"/>
    </row>
    <row r="65" spans="1:18" ht="12.75">
      <c r="A65" s="16"/>
      <c r="B65" s="14"/>
      <c r="C65" s="21"/>
      <c r="D65" s="21"/>
      <c r="E65" s="15"/>
      <c r="F65" s="15"/>
      <c r="G65" s="15"/>
      <c r="H65" s="15"/>
      <c r="I65" s="15"/>
      <c r="J65" s="15"/>
      <c r="K65" s="15"/>
      <c r="L65" s="15"/>
      <c r="M65" s="15"/>
      <c r="N65" s="20"/>
      <c r="O65" s="20"/>
      <c r="P65" s="20"/>
      <c r="Q65" s="20"/>
      <c r="R65" s="20"/>
    </row>
    <row r="66" spans="1:18" ht="12.75">
      <c r="A66" s="16"/>
      <c r="B66" s="14"/>
      <c r="C66" s="21"/>
      <c r="D66" s="21"/>
      <c r="E66" s="15"/>
      <c r="F66" s="15"/>
      <c r="G66" s="15"/>
      <c r="H66" s="15"/>
      <c r="I66" s="15"/>
      <c r="J66" s="15"/>
      <c r="K66" s="15"/>
      <c r="L66" s="15"/>
      <c r="M66" s="15"/>
      <c r="N66" s="20"/>
      <c r="O66" s="20"/>
      <c r="P66" s="20"/>
      <c r="Q66" s="20"/>
      <c r="R66" s="20"/>
    </row>
    <row r="67" spans="1:13" ht="18">
      <c r="A67" s="19" t="s">
        <v>40</v>
      </c>
      <c r="B67" s="18"/>
      <c r="C67" s="19"/>
      <c r="D67" s="14"/>
      <c r="E67" s="16"/>
      <c r="F67" s="14"/>
      <c r="G67" s="14"/>
      <c r="H67" s="14"/>
      <c r="I67" s="14"/>
      <c r="J67" s="14"/>
      <c r="K67" s="14"/>
      <c r="L67" s="14"/>
      <c r="M67" s="14"/>
    </row>
    <row r="68" spans="1:13" ht="12.75">
      <c r="A68" s="16" t="s">
        <v>7</v>
      </c>
      <c r="B68" s="14" t="s">
        <v>1</v>
      </c>
      <c r="C68" s="21" t="s">
        <v>9</v>
      </c>
      <c r="D68" s="21" t="s">
        <v>10</v>
      </c>
      <c r="E68" s="15" t="s">
        <v>11</v>
      </c>
      <c r="F68" s="15" t="s">
        <v>38</v>
      </c>
      <c r="G68" s="15" t="s">
        <v>39</v>
      </c>
      <c r="H68" s="15" t="s">
        <v>12</v>
      </c>
      <c r="I68" s="15" t="s">
        <v>13</v>
      </c>
      <c r="J68" s="15" t="s">
        <v>20</v>
      </c>
      <c r="K68" s="15" t="s">
        <v>21</v>
      </c>
      <c r="L68" s="15"/>
      <c r="M68" s="15"/>
    </row>
    <row r="69" spans="1:13" ht="12.75">
      <c r="A69" s="16">
        <v>1</v>
      </c>
      <c r="B69" s="14" t="s">
        <v>5</v>
      </c>
      <c r="C69" s="21">
        <v>372</v>
      </c>
      <c r="D69" s="21">
        <v>43</v>
      </c>
      <c r="E69" s="15">
        <v>43</v>
      </c>
      <c r="F69" s="15">
        <v>43</v>
      </c>
      <c r="G69" s="15">
        <v>43</v>
      </c>
      <c r="H69" s="15">
        <v>50</v>
      </c>
      <c r="I69" s="15">
        <v>50</v>
      </c>
      <c r="J69" s="15">
        <v>50</v>
      </c>
      <c r="K69" s="15">
        <v>50</v>
      </c>
      <c r="L69" s="15"/>
      <c r="M69" s="15"/>
    </row>
    <row r="70" spans="1:13" ht="12.75">
      <c r="A70" s="16">
        <v>2</v>
      </c>
      <c r="B70" s="14" t="s">
        <v>271</v>
      </c>
      <c r="C70" s="21">
        <v>372</v>
      </c>
      <c r="D70" s="21">
        <v>50</v>
      </c>
      <c r="E70" s="15">
        <v>50</v>
      </c>
      <c r="F70" s="15">
        <v>50</v>
      </c>
      <c r="G70" s="15">
        <v>50</v>
      </c>
      <c r="H70" s="15">
        <v>43</v>
      </c>
      <c r="I70" s="15">
        <v>43</v>
      </c>
      <c r="J70" s="15">
        <v>43</v>
      </c>
      <c r="K70" s="15">
        <v>43</v>
      </c>
      <c r="L70" s="15"/>
      <c r="M70" s="15"/>
    </row>
    <row r="71" spans="1:13" ht="12.75">
      <c r="A71" s="16">
        <v>3</v>
      </c>
      <c r="B71" s="14" t="s">
        <v>52</v>
      </c>
      <c r="C71" s="21">
        <v>197</v>
      </c>
      <c r="D71" s="21">
        <v>32</v>
      </c>
      <c r="E71" s="15">
        <v>32</v>
      </c>
      <c r="F71" s="15">
        <v>32</v>
      </c>
      <c r="G71" s="15">
        <v>32</v>
      </c>
      <c r="H71" s="15">
        <v>37</v>
      </c>
      <c r="I71" s="15">
        <v>0</v>
      </c>
      <c r="J71" s="15">
        <v>32</v>
      </c>
      <c r="K71" s="15">
        <v>0</v>
      </c>
      <c r="L71" s="15"/>
      <c r="M71" s="15"/>
    </row>
    <row r="72" spans="1:13" ht="12.75">
      <c r="A72" s="16">
        <v>4</v>
      </c>
      <c r="B72" s="14" t="s">
        <v>268</v>
      </c>
      <c r="C72" s="21">
        <v>142</v>
      </c>
      <c r="D72" s="21">
        <v>21</v>
      </c>
      <c r="E72" s="15">
        <v>37</v>
      </c>
      <c r="F72" s="15">
        <v>24</v>
      </c>
      <c r="G72" s="15">
        <v>28</v>
      </c>
      <c r="H72" s="15">
        <v>32</v>
      </c>
      <c r="I72" s="15">
        <v>0</v>
      </c>
      <c r="J72" s="15">
        <v>0</v>
      </c>
      <c r="K72" s="15">
        <v>0</v>
      </c>
      <c r="L72" s="15"/>
      <c r="M72" s="15"/>
    </row>
    <row r="73" spans="1:13" ht="12.75">
      <c r="A73" s="16">
        <v>5</v>
      </c>
      <c r="B73" s="16" t="s">
        <v>56</v>
      </c>
      <c r="C73" s="21">
        <v>141</v>
      </c>
      <c r="D73" s="21">
        <v>18</v>
      </c>
      <c r="E73" s="15">
        <v>0</v>
      </c>
      <c r="F73" s="15">
        <v>21</v>
      </c>
      <c r="G73" s="15">
        <v>37</v>
      </c>
      <c r="H73" s="15">
        <v>28</v>
      </c>
      <c r="I73" s="15">
        <v>0</v>
      </c>
      <c r="J73" s="15">
        <v>37</v>
      </c>
      <c r="K73" s="15">
        <v>0</v>
      </c>
      <c r="L73" s="15"/>
      <c r="M73" s="15"/>
    </row>
    <row r="74" spans="1:13" ht="12.75">
      <c r="A74" s="16">
        <v>6</v>
      </c>
      <c r="B74" s="16" t="s">
        <v>270</v>
      </c>
      <c r="C74" s="21">
        <v>65</v>
      </c>
      <c r="D74" s="21">
        <v>37</v>
      </c>
      <c r="E74" s="15">
        <v>0</v>
      </c>
      <c r="F74" s="15">
        <v>28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/>
      <c r="M74" s="15"/>
    </row>
    <row r="75" spans="1:13" ht="12.75">
      <c r="A75" s="16">
        <v>7</v>
      </c>
      <c r="B75" s="14" t="s">
        <v>272</v>
      </c>
      <c r="C75" s="21">
        <v>61</v>
      </c>
      <c r="D75" s="21">
        <v>24</v>
      </c>
      <c r="E75" s="15">
        <v>0</v>
      </c>
      <c r="F75" s="15">
        <v>37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/>
      <c r="M75" s="15"/>
    </row>
    <row r="76" spans="1:13" ht="12.75">
      <c r="A76" s="16">
        <v>8</v>
      </c>
      <c r="B76" s="14" t="s">
        <v>334</v>
      </c>
      <c r="C76" s="21">
        <v>28</v>
      </c>
      <c r="D76" s="21">
        <v>28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/>
      <c r="M76" s="15"/>
    </row>
    <row r="77" spans="1:13" ht="12.75">
      <c r="A77" s="16">
        <v>9</v>
      </c>
      <c r="B77" s="14" t="s">
        <v>403</v>
      </c>
      <c r="C77" s="21">
        <v>15</v>
      </c>
      <c r="D77" s="21">
        <v>15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/>
      <c r="M77" s="15"/>
    </row>
    <row r="78" spans="1:13" ht="12.75">
      <c r="A78" s="16"/>
      <c r="B78" s="16"/>
      <c r="C78" s="21"/>
      <c r="D78" s="21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2.75">
      <c r="A79" s="16"/>
      <c r="B79" s="16"/>
      <c r="C79" s="21"/>
      <c r="D79" s="21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8">
      <c r="A80" s="19" t="s">
        <v>37</v>
      </c>
      <c r="B80" s="18"/>
      <c r="C80" s="19"/>
      <c r="D80" s="14"/>
      <c r="E80" s="16"/>
      <c r="F80" s="14"/>
      <c r="G80" s="14"/>
      <c r="H80" s="14"/>
      <c r="I80" s="14"/>
      <c r="J80" s="14"/>
      <c r="K80" s="14"/>
      <c r="L80" s="14"/>
      <c r="M80" s="14"/>
    </row>
    <row r="81" spans="1:13" ht="12.75">
      <c r="A81" s="23" t="s">
        <v>7</v>
      </c>
      <c r="B81" s="23" t="s">
        <v>1</v>
      </c>
      <c r="C81" s="23" t="s">
        <v>9</v>
      </c>
      <c r="D81" s="23" t="s">
        <v>10</v>
      </c>
      <c r="E81" s="23" t="s">
        <v>11</v>
      </c>
      <c r="F81" s="23" t="s">
        <v>14</v>
      </c>
      <c r="G81" s="23" t="s">
        <v>15</v>
      </c>
      <c r="H81" s="23" t="s">
        <v>439</v>
      </c>
      <c r="I81" s="23" t="s">
        <v>440</v>
      </c>
      <c r="J81" s="23" t="s">
        <v>20</v>
      </c>
      <c r="K81" s="23" t="s">
        <v>21</v>
      </c>
      <c r="L81" s="23" t="s">
        <v>16</v>
      </c>
      <c r="M81" s="14"/>
    </row>
    <row r="82" spans="1:13" ht="12.75">
      <c r="A82" s="23">
        <v>1</v>
      </c>
      <c r="B82" s="23" t="s">
        <v>5</v>
      </c>
      <c r="C82" s="23">
        <v>365</v>
      </c>
      <c r="D82" s="23">
        <v>43</v>
      </c>
      <c r="E82" s="23">
        <v>43</v>
      </c>
      <c r="F82" s="23">
        <v>43</v>
      </c>
      <c r="G82" s="23">
        <v>50</v>
      </c>
      <c r="H82" s="23">
        <v>50</v>
      </c>
      <c r="I82" s="23">
        <v>50</v>
      </c>
      <c r="J82" s="23">
        <v>43</v>
      </c>
      <c r="K82" s="23">
        <v>0</v>
      </c>
      <c r="L82" s="23">
        <v>43</v>
      </c>
      <c r="M82" s="16"/>
    </row>
    <row r="83" spans="1:13" ht="12.75">
      <c r="A83" s="23">
        <v>2</v>
      </c>
      <c r="B83" s="23" t="s">
        <v>6</v>
      </c>
      <c r="C83" s="23">
        <v>217</v>
      </c>
      <c r="D83" s="23">
        <v>0</v>
      </c>
      <c r="E83" s="23">
        <v>0</v>
      </c>
      <c r="F83" s="23">
        <v>11</v>
      </c>
      <c r="G83" s="23">
        <v>18</v>
      </c>
      <c r="H83" s="23">
        <v>37</v>
      </c>
      <c r="I83" s="23">
        <v>43</v>
      </c>
      <c r="J83" s="23">
        <v>26</v>
      </c>
      <c r="K83" s="23">
        <v>50</v>
      </c>
      <c r="L83" s="23">
        <v>32</v>
      </c>
      <c r="M83" s="21"/>
    </row>
    <row r="84" spans="1:13" ht="12.75">
      <c r="A84" s="23">
        <v>3</v>
      </c>
      <c r="B84" s="23" t="s">
        <v>56</v>
      </c>
      <c r="C84" s="23">
        <v>203</v>
      </c>
      <c r="D84" s="23">
        <v>50</v>
      </c>
      <c r="E84" s="23">
        <v>21</v>
      </c>
      <c r="F84" s="23">
        <v>37</v>
      </c>
      <c r="G84" s="23">
        <v>0</v>
      </c>
      <c r="H84" s="23">
        <v>24</v>
      </c>
      <c r="I84" s="23">
        <v>0</v>
      </c>
      <c r="J84" s="23">
        <v>21</v>
      </c>
      <c r="K84" s="23">
        <v>0</v>
      </c>
      <c r="L84" s="23">
        <v>50</v>
      </c>
      <c r="M84" s="15"/>
    </row>
    <row r="85" spans="1:13" ht="12.75">
      <c r="A85" s="23">
        <v>4</v>
      </c>
      <c r="B85" s="23" t="s">
        <v>52</v>
      </c>
      <c r="C85" s="23">
        <v>179</v>
      </c>
      <c r="D85" s="23">
        <v>37</v>
      </c>
      <c r="E85" s="23">
        <v>0</v>
      </c>
      <c r="F85" s="23">
        <v>50</v>
      </c>
      <c r="G85" s="23">
        <v>28</v>
      </c>
      <c r="H85" s="23">
        <v>21</v>
      </c>
      <c r="I85" s="23">
        <v>0</v>
      </c>
      <c r="J85" s="23">
        <v>15</v>
      </c>
      <c r="K85" s="23">
        <v>0</v>
      </c>
      <c r="L85" s="23">
        <v>28</v>
      </c>
      <c r="M85" s="15"/>
    </row>
    <row r="86" spans="1:13" ht="12.75">
      <c r="A86" s="23">
        <v>5</v>
      </c>
      <c r="B86" s="23" t="s">
        <v>53</v>
      </c>
      <c r="C86" s="23">
        <v>161</v>
      </c>
      <c r="D86" s="23">
        <v>18</v>
      </c>
      <c r="E86" s="23">
        <v>50</v>
      </c>
      <c r="F86" s="23">
        <v>21</v>
      </c>
      <c r="G86" s="23">
        <v>43</v>
      </c>
      <c r="H86" s="23">
        <v>8</v>
      </c>
      <c r="I86" s="23">
        <v>0</v>
      </c>
      <c r="J86" s="23">
        <v>0</v>
      </c>
      <c r="K86" s="23">
        <v>0</v>
      </c>
      <c r="L86" s="23">
        <v>21</v>
      </c>
      <c r="M86" s="15"/>
    </row>
    <row r="87" spans="1:13" ht="12.75">
      <c r="A87" s="23">
        <v>6</v>
      </c>
      <c r="B87" s="23" t="s">
        <v>4</v>
      </c>
      <c r="C87" s="23">
        <v>125</v>
      </c>
      <c r="D87" s="23">
        <v>32</v>
      </c>
      <c r="E87" s="23">
        <v>0</v>
      </c>
      <c r="F87" s="23">
        <v>32</v>
      </c>
      <c r="G87" s="23">
        <v>0</v>
      </c>
      <c r="H87" s="23">
        <v>11</v>
      </c>
      <c r="I87" s="23">
        <v>0</v>
      </c>
      <c r="J87" s="23">
        <v>13</v>
      </c>
      <c r="K87" s="23">
        <v>0</v>
      </c>
      <c r="L87" s="23">
        <v>37</v>
      </c>
      <c r="M87" s="15"/>
    </row>
    <row r="88" spans="1:13" ht="12.75">
      <c r="A88" s="23">
        <v>7</v>
      </c>
      <c r="B88" s="23" t="s">
        <v>271</v>
      </c>
      <c r="C88" s="23">
        <v>116</v>
      </c>
      <c r="D88" s="23">
        <v>11</v>
      </c>
      <c r="E88" s="23">
        <v>32</v>
      </c>
      <c r="F88" s="23">
        <v>8</v>
      </c>
      <c r="G88" s="23">
        <v>32</v>
      </c>
      <c r="H88" s="23">
        <v>15</v>
      </c>
      <c r="I88" s="23">
        <v>0</v>
      </c>
      <c r="J88" s="23">
        <v>18</v>
      </c>
      <c r="K88" s="23">
        <v>0</v>
      </c>
      <c r="L88" s="23">
        <v>0</v>
      </c>
      <c r="M88" s="15"/>
    </row>
    <row r="89" spans="1:13" ht="12.75">
      <c r="A89" s="23">
        <v>8</v>
      </c>
      <c r="B89" s="23" t="s">
        <v>55</v>
      </c>
      <c r="C89" s="23">
        <v>93</v>
      </c>
      <c r="D89" s="23">
        <v>0</v>
      </c>
      <c r="E89" s="23">
        <v>0</v>
      </c>
      <c r="F89" s="23">
        <v>18</v>
      </c>
      <c r="G89" s="23">
        <v>0</v>
      </c>
      <c r="H89" s="23">
        <v>43</v>
      </c>
      <c r="I89" s="23">
        <v>0</v>
      </c>
      <c r="J89" s="23">
        <v>32</v>
      </c>
      <c r="K89" s="23">
        <v>0</v>
      </c>
      <c r="L89" s="23">
        <v>0</v>
      </c>
      <c r="M89" s="15"/>
    </row>
    <row r="90" spans="1:13" ht="12.75">
      <c r="A90" s="23">
        <v>9</v>
      </c>
      <c r="B90" s="23" t="s">
        <v>60</v>
      </c>
      <c r="C90" s="23">
        <v>82</v>
      </c>
      <c r="D90" s="23">
        <v>0</v>
      </c>
      <c r="E90" s="23">
        <v>0</v>
      </c>
      <c r="F90" s="23">
        <v>0</v>
      </c>
      <c r="G90" s="23">
        <v>0</v>
      </c>
      <c r="H90" s="23">
        <v>32</v>
      </c>
      <c r="I90" s="23">
        <v>0</v>
      </c>
      <c r="J90" s="23">
        <v>50</v>
      </c>
      <c r="K90" s="23">
        <v>0</v>
      </c>
      <c r="L90" s="23">
        <v>0</v>
      </c>
      <c r="M90" s="15"/>
    </row>
    <row r="91" spans="1:13" ht="12.75">
      <c r="A91" s="23">
        <v>10</v>
      </c>
      <c r="B91" s="23" t="s">
        <v>268</v>
      </c>
      <c r="C91" s="23">
        <v>82</v>
      </c>
      <c r="D91" s="23">
        <v>0</v>
      </c>
      <c r="E91" s="23">
        <v>28</v>
      </c>
      <c r="F91" s="23">
        <v>9</v>
      </c>
      <c r="G91" s="23">
        <v>21</v>
      </c>
      <c r="H91" s="23">
        <v>0</v>
      </c>
      <c r="I91" s="23">
        <v>0</v>
      </c>
      <c r="J91" s="23">
        <v>0</v>
      </c>
      <c r="K91" s="23">
        <v>0</v>
      </c>
      <c r="L91" s="23">
        <v>24</v>
      </c>
      <c r="M91" s="15"/>
    </row>
    <row r="92" spans="1:13" ht="12.75">
      <c r="A92" s="23">
        <v>11</v>
      </c>
      <c r="B92" s="23" t="s">
        <v>57</v>
      </c>
      <c r="C92" s="23">
        <v>74</v>
      </c>
      <c r="D92" s="23">
        <v>0</v>
      </c>
      <c r="E92" s="23">
        <v>37</v>
      </c>
      <c r="F92" s="23">
        <v>0</v>
      </c>
      <c r="G92" s="23">
        <v>37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15"/>
    </row>
    <row r="93" spans="1:13" ht="12.75">
      <c r="A93" s="23">
        <v>12</v>
      </c>
      <c r="B93" s="23" t="s">
        <v>58</v>
      </c>
      <c r="C93" s="23">
        <v>65</v>
      </c>
      <c r="D93" s="23">
        <v>21</v>
      </c>
      <c r="E93" s="23">
        <v>0</v>
      </c>
      <c r="F93" s="23">
        <v>15</v>
      </c>
      <c r="G93" s="23">
        <v>0</v>
      </c>
      <c r="H93" s="23">
        <v>18</v>
      </c>
      <c r="I93" s="23">
        <v>0</v>
      </c>
      <c r="J93" s="23">
        <v>11</v>
      </c>
      <c r="K93" s="23">
        <v>0</v>
      </c>
      <c r="L93" s="23">
        <v>0</v>
      </c>
      <c r="M93" s="15"/>
    </row>
    <row r="94" spans="1:13" ht="12.75">
      <c r="A94" s="23">
        <v>13</v>
      </c>
      <c r="B94" s="23" t="s">
        <v>54</v>
      </c>
      <c r="C94" s="23">
        <v>61</v>
      </c>
      <c r="D94" s="23">
        <v>24</v>
      </c>
      <c r="E94" s="23">
        <v>0</v>
      </c>
      <c r="F94" s="23">
        <v>28</v>
      </c>
      <c r="G94" s="23">
        <v>0</v>
      </c>
      <c r="H94" s="23">
        <v>9</v>
      </c>
      <c r="I94" s="23">
        <v>0</v>
      </c>
      <c r="J94" s="23">
        <v>0</v>
      </c>
      <c r="K94" s="23">
        <v>0</v>
      </c>
      <c r="L94" s="23">
        <v>0</v>
      </c>
      <c r="M94" s="15"/>
    </row>
    <row r="95" spans="1:13" ht="12.75">
      <c r="A95" s="23">
        <v>14</v>
      </c>
      <c r="B95" s="23" t="s">
        <v>59</v>
      </c>
      <c r="C95" s="23">
        <v>54</v>
      </c>
      <c r="D95" s="23">
        <v>0</v>
      </c>
      <c r="E95" s="23">
        <v>0</v>
      </c>
      <c r="F95" s="23">
        <v>0</v>
      </c>
      <c r="G95" s="23">
        <v>0</v>
      </c>
      <c r="H95" s="23">
        <v>28</v>
      </c>
      <c r="I95" s="23">
        <v>0</v>
      </c>
      <c r="J95" s="23">
        <v>26</v>
      </c>
      <c r="K95" s="23">
        <v>0</v>
      </c>
      <c r="L95" s="23">
        <v>0</v>
      </c>
      <c r="M95" s="15"/>
    </row>
    <row r="96" spans="1:13" ht="12.75">
      <c r="A96" s="23">
        <v>15</v>
      </c>
      <c r="B96" s="23" t="s">
        <v>62</v>
      </c>
      <c r="C96" s="23">
        <v>50</v>
      </c>
      <c r="D96" s="23">
        <v>0</v>
      </c>
      <c r="E96" s="23">
        <v>0</v>
      </c>
      <c r="F96" s="23">
        <v>0</v>
      </c>
      <c r="G96" s="23">
        <v>0</v>
      </c>
      <c r="H96" s="23">
        <v>13</v>
      </c>
      <c r="I96" s="23">
        <v>0</v>
      </c>
      <c r="J96" s="23">
        <v>37</v>
      </c>
      <c r="K96" s="23">
        <v>0</v>
      </c>
      <c r="L96" s="23">
        <v>0</v>
      </c>
      <c r="M96" s="15"/>
    </row>
    <row r="97" spans="1:13" ht="12.75">
      <c r="A97" s="23">
        <v>16</v>
      </c>
      <c r="B97" s="23" t="s">
        <v>333</v>
      </c>
      <c r="C97" s="23">
        <v>48</v>
      </c>
      <c r="D97" s="23">
        <v>0</v>
      </c>
      <c r="E97" s="23">
        <v>24</v>
      </c>
      <c r="F97" s="23">
        <v>0</v>
      </c>
      <c r="G97" s="23">
        <v>24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15"/>
    </row>
    <row r="98" spans="1:13" ht="12.75">
      <c r="A98" s="23">
        <v>17</v>
      </c>
      <c r="B98" s="23" t="s">
        <v>272</v>
      </c>
      <c r="C98" s="23">
        <v>39</v>
      </c>
      <c r="D98" s="23">
        <v>15</v>
      </c>
      <c r="E98" s="23">
        <v>0</v>
      </c>
      <c r="F98" s="23">
        <v>24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15"/>
    </row>
    <row r="99" spans="1:13" ht="12.75">
      <c r="A99" s="23">
        <v>18</v>
      </c>
      <c r="B99" s="23" t="s">
        <v>93</v>
      </c>
      <c r="C99" s="23">
        <v>28</v>
      </c>
      <c r="D99" s="23">
        <v>28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15"/>
    </row>
    <row r="100" spans="1:13" ht="12.75">
      <c r="A100" s="23">
        <v>19</v>
      </c>
      <c r="B100" s="23" t="s">
        <v>270</v>
      </c>
      <c r="C100" s="23">
        <v>26</v>
      </c>
      <c r="D100" s="23">
        <v>13</v>
      </c>
      <c r="E100" s="23">
        <v>0</v>
      </c>
      <c r="F100" s="23">
        <v>13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15"/>
    </row>
    <row r="101" spans="1:13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15"/>
    </row>
    <row r="102" spans="1:13" ht="12.75">
      <c r="A102" s="14"/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18">
      <c r="A103" s="19" t="s">
        <v>47</v>
      </c>
      <c r="B103" s="18"/>
      <c r="C103" s="19"/>
      <c r="D103" s="14"/>
      <c r="E103" s="16"/>
      <c r="F103" s="14"/>
      <c r="G103" s="14"/>
      <c r="H103" s="14"/>
      <c r="I103" s="14"/>
      <c r="J103" s="14"/>
      <c r="K103" s="14"/>
      <c r="L103" s="14"/>
      <c r="M103" s="14"/>
    </row>
    <row r="104" spans="1:13" ht="12.75">
      <c r="A104" s="23" t="s">
        <v>7</v>
      </c>
      <c r="B104" s="23" t="s">
        <v>1</v>
      </c>
      <c r="C104" s="23" t="s">
        <v>9</v>
      </c>
      <c r="D104" s="23" t="s">
        <v>10</v>
      </c>
      <c r="E104" s="23" t="s">
        <v>11</v>
      </c>
      <c r="F104" s="23" t="s">
        <v>14</v>
      </c>
      <c r="G104" s="23" t="s">
        <v>15</v>
      </c>
      <c r="H104" s="23" t="s">
        <v>12</v>
      </c>
      <c r="I104" s="23" t="s">
        <v>13</v>
      </c>
      <c r="J104" s="23" t="s">
        <v>17</v>
      </c>
      <c r="K104" s="23" t="s">
        <v>18</v>
      </c>
      <c r="L104" s="23" t="s">
        <v>16</v>
      </c>
      <c r="M104" s="15"/>
    </row>
    <row r="105" spans="1:13" ht="12.75">
      <c r="A105" s="23">
        <v>1</v>
      </c>
      <c r="B105" s="23" t="s">
        <v>5</v>
      </c>
      <c r="C105" s="23">
        <f>SUM(D105:L105)</f>
        <v>832</v>
      </c>
      <c r="D105" s="23">
        <v>100</v>
      </c>
      <c r="E105" s="23">
        <v>86</v>
      </c>
      <c r="F105" s="23">
        <v>86</v>
      </c>
      <c r="G105" s="23">
        <v>86</v>
      </c>
      <c r="H105" s="23">
        <v>100</v>
      </c>
      <c r="I105" s="23">
        <v>100</v>
      </c>
      <c r="J105" s="23">
        <v>100</v>
      </c>
      <c r="K105" s="23">
        <v>100</v>
      </c>
      <c r="L105" s="23">
        <v>74</v>
      </c>
      <c r="M105" s="15"/>
    </row>
    <row r="106" spans="1:13" ht="12.75">
      <c r="A106" s="23">
        <v>2</v>
      </c>
      <c r="B106" s="23" t="s">
        <v>53</v>
      </c>
      <c r="C106" s="23">
        <f>SUM(D106:L106)</f>
        <v>612</v>
      </c>
      <c r="D106" s="23">
        <v>74</v>
      </c>
      <c r="E106" s="23">
        <v>100</v>
      </c>
      <c r="F106" s="23">
        <v>100</v>
      </c>
      <c r="G106" s="23">
        <v>100</v>
      </c>
      <c r="H106" s="23">
        <v>0</v>
      </c>
      <c r="I106" s="23">
        <v>48</v>
      </c>
      <c r="J106" s="23">
        <v>18</v>
      </c>
      <c r="K106" s="23">
        <v>86</v>
      </c>
      <c r="L106" s="23">
        <v>86</v>
      </c>
      <c r="M106" s="15"/>
    </row>
    <row r="107" spans="1:13" ht="12.75">
      <c r="A107" s="23">
        <v>3</v>
      </c>
      <c r="B107" s="23" t="s">
        <v>52</v>
      </c>
      <c r="C107" s="23">
        <f>SUM(D107:L107)</f>
        <v>522</v>
      </c>
      <c r="D107" s="23">
        <v>64</v>
      </c>
      <c r="E107" s="23">
        <v>56</v>
      </c>
      <c r="F107" s="23">
        <v>64</v>
      </c>
      <c r="G107" s="23">
        <v>74</v>
      </c>
      <c r="H107" s="23">
        <v>30</v>
      </c>
      <c r="I107" s="23">
        <v>0</v>
      </c>
      <c r="J107" s="23">
        <v>86</v>
      </c>
      <c r="K107" s="23">
        <v>48</v>
      </c>
      <c r="L107" s="23">
        <v>100</v>
      </c>
      <c r="M107" s="15"/>
    </row>
    <row r="108" spans="1:13" ht="12.75">
      <c r="A108" s="23">
        <v>4</v>
      </c>
      <c r="B108" s="23" t="s">
        <v>55</v>
      </c>
      <c r="C108" s="23">
        <f>SUM(D108:L108)</f>
        <v>330</v>
      </c>
      <c r="D108" s="23">
        <v>0</v>
      </c>
      <c r="E108" s="23">
        <v>0</v>
      </c>
      <c r="F108" s="23">
        <v>18</v>
      </c>
      <c r="G108" s="23">
        <v>36</v>
      </c>
      <c r="H108" s="23">
        <v>64</v>
      </c>
      <c r="I108" s="23">
        <v>64</v>
      </c>
      <c r="J108" s="23">
        <v>74</v>
      </c>
      <c r="K108" s="23">
        <v>74</v>
      </c>
      <c r="L108" s="23">
        <v>0</v>
      </c>
      <c r="M108" s="15"/>
    </row>
    <row r="109" spans="1:13" ht="12.75">
      <c r="A109" s="23">
        <v>5</v>
      </c>
      <c r="B109" s="23" t="s">
        <v>54</v>
      </c>
      <c r="C109" s="23">
        <f>SUM(D109:L109)</f>
        <v>290</v>
      </c>
      <c r="D109" s="23">
        <v>48</v>
      </c>
      <c r="E109" s="23">
        <v>36</v>
      </c>
      <c r="F109" s="23">
        <v>56</v>
      </c>
      <c r="G109" s="23">
        <v>56</v>
      </c>
      <c r="H109" s="23">
        <v>16</v>
      </c>
      <c r="I109" s="23">
        <v>0</v>
      </c>
      <c r="J109" s="23">
        <v>14</v>
      </c>
      <c r="K109" s="23">
        <v>0</v>
      </c>
      <c r="L109" s="23">
        <v>64</v>
      </c>
      <c r="M109" s="15"/>
    </row>
    <row r="110" spans="1:13" ht="12.75">
      <c r="A110" s="23">
        <v>6</v>
      </c>
      <c r="B110" s="23" t="s">
        <v>6</v>
      </c>
      <c r="C110" s="23">
        <f>SUM(D110:L110)</f>
        <v>288</v>
      </c>
      <c r="D110" s="23">
        <v>0</v>
      </c>
      <c r="E110" s="23">
        <v>0</v>
      </c>
      <c r="F110" s="23">
        <v>22</v>
      </c>
      <c r="G110" s="23">
        <v>30</v>
      </c>
      <c r="H110" s="23">
        <v>22</v>
      </c>
      <c r="I110" s="23">
        <v>86</v>
      </c>
      <c r="J110" s="23">
        <v>64</v>
      </c>
      <c r="K110" s="23">
        <v>64</v>
      </c>
      <c r="L110" s="23">
        <v>0</v>
      </c>
      <c r="M110" s="15"/>
    </row>
    <row r="111" spans="1:13" ht="12.75">
      <c r="A111" s="23">
        <v>7</v>
      </c>
      <c r="B111" s="23" t="s">
        <v>56</v>
      </c>
      <c r="C111" s="23">
        <f>SUM(D111:L111)</f>
        <v>222</v>
      </c>
      <c r="D111" s="23">
        <v>36</v>
      </c>
      <c r="E111" s="23">
        <v>18</v>
      </c>
      <c r="F111" s="23">
        <v>42</v>
      </c>
      <c r="G111" s="23">
        <v>22</v>
      </c>
      <c r="H111" s="23">
        <v>18</v>
      </c>
      <c r="I111" s="23">
        <v>0</v>
      </c>
      <c r="J111" s="23">
        <v>30</v>
      </c>
      <c r="K111" s="23">
        <v>0</v>
      </c>
      <c r="L111" s="23">
        <v>56</v>
      </c>
      <c r="M111" s="15"/>
    </row>
    <row r="112" spans="1:13" ht="12.75">
      <c r="A112" s="23">
        <v>8</v>
      </c>
      <c r="B112" s="23" t="s">
        <v>4</v>
      </c>
      <c r="C112" s="23">
        <f>SUM(D112:L112)</f>
        <v>214</v>
      </c>
      <c r="D112" s="23">
        <v>56</v>
      </c>
      <c r="E112" s="23">
        <v>0</v>
      </c>
      <c r="F112" s="23">
        <v>74</v>
      </c>
      <c r="G112" s="23">
        <v>0</v>
      </c>
      <c r="H112" s="23">
        <v>42</v>
      </c>
      <c r="I112" s="23">
        <v>0</v>
      </c>
      <c r="J112" s="23">
        <v>42</v>
      </c>
      <c r="K112" s="23">
        <v>0</v>
      </c>
      <c r="L112" s="23">
        <v>0</v>
      </c>
      <c r="M112" s="15"/>
    </row>
    <row r="113" spans="1:13" ht="12.75">
      <c r="A113" s="23">
        <v>9</v>
      </c>
      <c r="B113" s="23" t="s">
        <v>271</v>
      </c>
      <c r="C113" s="23">
        <f>SUM(D113:L113)</f>
        <v>180</v>
      </c>
      <c r="D113" s="23">
        <v>0</v>
      </c>
      <c r="E113" s="23">
        <v>42</v>
      </c>
      <c r="F113" s="23">
        <v>0</v>
      </c>
      <c r="G113" s="23">
        <v>64</v>
      </c>
      <c r="H113" s="23">
        <v>0</v>
      </c>
      <c r="I113" s="23">
        <v>74</v>
      </c>
      <c r="J113" s="23">
        <v>0</v>
      </c>
      <c r="K113" s="23">
        <v>0</v>
      </c>
      <c r="L113" s="23">
        <v>0</v>
      </c>
      <c r="M113" s="15"/>
    </row>
    <row r="114" spans="1:13" ht="12.75">
      <c r="A114" s="23">
        <v>10</v>
      </c>
      <c r="B114" s="23" t="s">
        <v>57</v>
      </c>
      <c r="C114" s="23">
        <f>SUM(D114:L114)</f>
        <v>162</v>
      </c>
      <c r="D114" s="23">
        <v>0</v>
      </c>
      <c r="E114" s="23">
        <v>64</v>
      </c>
      <c r="F114" s="23">
        <v>0</v>
      </c>
      <c r="G114" s="23">
        <v>42</v>
      </c>
      <c r="H114" s="23">
        <v>0</v>
      </c>
      <c r="I114" s="23">
        <v>0</v>
      </c>
      <c r="J114" s="23">
        <v>0</v>
      </c>
      <c r="K114" s="23">
        <v>56</v>
      </c>
      <c r="L114" s="23">
        <v>0</v>
      </c>
      <c r="M114" s="15"/>
    </row>
    <row r="115" spans="1:13" ht="12.75">
      <c r="A115" s="23">
        <v>11</v>
      </c>
      <c r="B115" s="23" t="s">
        <v>268</v>
      </c>
      <c r="C115" s="23">
        <f>SUM(D115:L115)</f>
        <v>160</v>
      </c>
      <c r="D115" s="23">
        <v>0</v>
      </c>
      <c r="E115" s="23">
        <v>22</v>
      </c>
      <c r="F115" s="23">
        <v>0</v>
      </c>
      <c r="G115" s="23">
        <v>48</v>
      </c>
      <c r="H115" s="23">
        <v>0</v>
      </c>
      <c r="I115" s="23">
        <v>0</v>
      </c>
      <c r="J115" s="23">
        <v>0</v>
      </c>
      <c r="K115" s="23">
        <v>42</v>
      </c>
      <c r="L115" s="23">
        <v>48</v>
      </c>
      <c r="M115" s="15"/>
    </row>
    <row r="116" spans="1:13" ht="12.75">
      <c r="A116" s="23">
        <v>12</v>
      </c>
      <c r="B116" s="23" t="s">
        <v>62</v>
      </c>
      <c r="C116" s="23">
        <f>SUM(D116:L116)</f>
        <v>156</v>
      </c>
      <c r="D116" s="23">
        <v>42</v>
      </c>
      <c r="E116" s="23">
        <v>0</v>
      </c>
      <c r="F116" s="23">
        <v>36</v>
      </c>
      <c r="G116" s="23">
        <v>0</v>
      </c>
      <c r="H116" s="23">
        <v>56</v>
      </c>
      <c r="I116" s="23">
        <v>0</v>
      </c>
      <c r="J116" s="23">
        <v>22</v>
      </c>
      <c r="K116" s="23">
        <v>0</v>
      </c>
      <c r="L116" s="23">
        <v>0</v>
      </c>
      <c r="M116" s="15"/>
    </row>
    <row r="117" spans="1:13" ht="12.75">
      <c r="A117" s="23">
        <v>13</v>
      </c>
      <c r="B117" s="23" t="s">
        <v>58</v>
      </c>
      <c r="C117" s="23">
        <f>SUM(D117:L117)</f>
        <v>150</v>
      </c>
      <c r="D117" s="23">
        <v>86</v>
      </c>
      <c r="E117" s="23">
        <v>0</v>
      </c>
      <c r="F117" s="23">
        <v>48</v>
      </c>
      <c r="G117" s="23">
        <v>0</v>
      </c>
      <c r="H117" s="23">
        <v>0</v>
      </c>
      <c r="I117" s="23">
        <v>0</v>
      </c>
      <c r="J117" s="23">
        <v>16</v>
      </c>
      <c r="K117" s="23">
        <v>0</v>
      </c>
      <c r="L117" s="23">
        <v>0</v>
      </c>
      <c r="M117" s="15"/>
    </row>
    <row r="118" spans="1:13" ht="12.75">
      <c r="A118" s="23">
        <v>14</v>
      </c>
      <c r="B118" s="23" t="s">
        <v>59</v>
      </c>
      <c r="C118" s="23">
        <f>SUM(D118:L118)</f>
        <v>130</v>
      </c>
      <c r="D118" s="23">
        <v>0</v>
      </c>
      <c r="E118" s="23">
        <v>0</v>
      </c>
      <c r="F118" s="23">
        <v>0</v>
      </c>
      <c r="G118" s="23">
        <v>0</v>
      </c>
      <c r="H118" s="23">
        <v>74</v>
      </c>
      <c r="I118" s="23">
        <v>0</v>
      </c>
      <c r="J118" s="23">
        <v>56</v>
      </c>
      <c r="K118" s="23">
        <v>0</v>
      </c>
      <c r="L118" s="23">
        <v>0</v>
      </c>
      <c r="M118" s="15"/>
    </row>
    <row r="119" spans="1:13" ht="12.75">
      <c r="A119" s="23">
        <v>15</v>
      </c>
      <c r="B119" s="23" t="s">
        <v>60</v>
      </c>
      <c r="C119" s="23">
        <f>SUM(D119:L119)</f>
        <v>112</v>
      </c>
      <c r="D119" s="23">
        <v>0</v>
      </c>
      <c r="E119" s="23">
        <v>0</v>
      </c>
      <c r="F119" s="23">
        <v>0</v>
      </c>
      <c r="G119" s="23">
        <v>0</v>
      </c>
      <c r="H119" s="23">
        <v>86</v>
      </c>
      <c r="I119" s="23">
        <v>0</v>
      </c>
      <c r="J119" s="23">
        <v>26</v>
      </c>
      <c r="K119" s="23">
        <v>0</v>
      </c>
      <c r="L119" s="23">
        <v>0</v>
      </c>
      <c r="M119" s="20"/>
    </row>
    <row r="120" spans="1:13" ht="12.75">
      <c r="A120" s="23">
        <v>16</v>
      </c>
      <c r="B120" s="23" t="s">
        <v>61</v>
      </c>
      <c r="C120" s="23">
        <f>SUM(D120:L120)</f>
        <v>100</v>
      </c>
      <c r="D120" s="23">
        <v>26</v>
      </c>
      <c r="E120" s="23">
        <v>48</v>
      </c>
      <c r="F120" s="23">
        <v>26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0"/>
    </row>
    <row r="121" spans="1:12" ht="12.75">
      <c r="A121" s="23">
        <v>17</v>
      </c>
      <c r="B121" s="23" t="s">
        <v>333</v>
      </c>
      <c r="C121" s="23">
        <f>SUM(D121:L121)</f>
        <v>88</v>
      </c>
      <c r="D121" s="23">
        <v>0</v>
      </c>
      <c r="E121" s="23">
        <v>26</v>
      </c>
      <c r="F121" s="23">
        <v>0</v>
      </c>
      <c r="G121" s="23">
        <v>26</v>
      </c>
      <c r="H121" s="23">
        <v>0</v>
      </c>
      <c r="I121" s="23">
        <v>0</v>
      </c>
      <c r="J121" s="23">
        <v>0</v>
      </c>
      <c r="K121" s="23">
        <v>36</v>
      </c>
      <c r="L121" s="23">
        <v>0</v>
      </c>
    </row>
    <row r="122" spans="1:12" ht="12.75">
      <c r="A122" s="23">
        <v>18</v>
      </c>
      <c r="B122" s="23" t="s">
        <v>63</v>
      </c>
      <c r="C122" s="23">
        <f>SUM(D122:L122)</f>
        <v>74</v>
      </c>
      <c r="D122" s="23">
        <v>0</v>
      </c>
      <c r="E122" s="23">
        <v>74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1:12" ht="12.75">
      <c r="A123" s="23">
        <v>19</v>
      </c>
      <c r="B123" s="23" t="s">
        <v>64</v>
      </c>
      <c r="C123" s="23">
        <f>SUM(D123:L123)</f>
        <v>74</v>
      </c>
      <c r="D123" s="23">
        <v>0</v>
      </c>
      <c r="E123" s="23">
        <v>0</v>
      </c>
      <c r="F123" s="23">
        <v>0</v>
      </c>
      <c r="G123" s="23">
        <v>0</v>
      </c>
      <c r="H123" s="23">
        <v>26</v>
      </c>
      <c r="I123" s="23">
        <v>0</v>
      </c>
      <c r="J123" s="23">
        <v>48</v>
      </c>
      <c r="K123" s="23">
        <v>0</v>
      </c>
      <c r="L123" s="23">
        <v>0</v>
      </c>
    </row>
    <row r="124" spans="1:12" ht="12.75">
      <c r="A124" s="23">
        <v>20</v>
      </c>
      <c r="B124" s="23" t="s">
        <v>476</v>
      </c>
      <c r="C124" s="23">
        <f>SUM(D124:L124)</f>
        <v>72</v>
      </c>
      <c r="D124" s="23">
        <v>0</v>
      </c>
      <c r="E124" s="23">
        <v>0</v>
      </c>
      <c r="F124" s="23">
        <v>0</v>
      </c>
      <c r="G124" s="23">
        <v>0</v>
      </c>
      <c r="H124" s="23">
        <v>36</v>
      </c>
      <c r="I124" s="23">
        <v>0</v>
      </c>
      <c r="J124" s="23">
        <v>36</v>
      </c>
      <c r="K124" s="23">
        <v>0</v>
      </c>
      <c r="L124" s="23">
        <v>0</v>
      </c>
    </row>
    <row r="125" spans="1:12" ht="12.75">
      <c r="A125" s="23">
        <v>21</v>
      </c>
      <c r="B125" s="23" t="s">
        <v>272</v>
      </c>
      <c r="C125" s="23">
        <f>SUM(D125:L125)</f>
        <v>72</v>
      </c>
      <c r="D125" s="23">
        <v>30</v>
      </c>
      <c r="E125" s="23">
        <v>0</v>
      </c>
      <c r="F125" s="23">
        <v>30</v>
      </c>
      <c r="G125" s="23">
        <v>0</v>
      </c>
      <c r="H125" s="23">
        <v>0</v>
      </c>
      <c r="I125" s="23">
        <v>0</v>
      </c>
      <c r="J125" s="23">
        <v>12</v>
      </c>
      <c r="K125" s="23">
        <v>0</v>
      </c>
      <c r="L125" s="23">
        <v>0</v>
      </c>
    </row>
    <row r="126" spans="1:12" ht="12.75">
      <c r="A126" s="23">
        <v>22</v>
      </c>
      <c r="B126" s="23" t="s">
        <v>493</v>
      </c>
      <c r="C126" s="23">
        <f>SUM(D126:L126)</f>
        <v>56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56</v>
      </c>
      <c r="J126" s="23">
        <v>0</v>
      </c>
      <c r="K126" s="23">
        <v>0</v>
      </c>
      <c r="L126" s="23">
        <v>0</v>
      </c>
    </row>
    <row r="127" spans="1:12" ht="12.75">
      <c r="A127" s="23">
        <v>23</v>
      </c>
      <c r="B127" s="23" t="s">
        <v>484</v>
      </c>
      <c r="C127" s="23">
        <f>SUM(D127:L127)</f>
        <v>48</v>
      </c>
      <c r="D127" s="23">
        <v>0</v>
      </c>
      <c r="E127" s="23">
        <v>0</v>
      </c>
      <c r="F127" s="23">
        <v>0</v>
      </c>
      <c r="G127" s="23">
        <v>0</v>
      </c>
      <c r="H127" s="23">
        <v>48</v>
      </c>
      <c r="I127" s="23">
        <v>0</v>
      </c>
      <c r="J127" s="23">
        <v>0</v>
      </c>
      <c r="K127" s="23">
        <v>0</v>
      </c>
      <c r="L127" s="23">
        <v>0</v>
      </c>
    </row>
    <row r="128" spans="1:12" ht="12.75">
      <c r="A128" s="23">
        <v>24</v>
      </c>
      <c r="B128" s="23" t="s">
        <v>335</v>
      </c>
      <c r="C128" s="23">
        <f>SUM(D128:L128)</f>
        <v>30</v>
      </c>
      <c r="D128" s="23">
        <v>0</v>
      </c>
      <c r="E128" s="23">
        <v>30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</row>
    <row r="129" spans="1:12" ht="12.75">
      <c r="A129" s="23">
        <v>25</v>
      </c>
      <c r="B129" s="23" t="s">
        <v>269</v>
      </c>
      <c r="C129" s="23">
        <f>SUM(D129:L129)</f>
        <v>22</v>
      </c>
      <c r="D129" s="23">
        <v>22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1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M10" sqref="M10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0" customWidth="1"/>
    <col min="22" max="25" width="9.140625" style="52" customWidth="1"/>
    <col min="26" max="33" width="9.140625" style="11" customWidth="1"/>
  </cols>
  <sheetData>
    <row r="1" spans="1:33" ht="12.75">
      <c r="A1" s="22"/>
      <c r="B1" s="41"/>
      <c r="C1" s="22"/>
      <c r="D1" s="22"/>
      <c r="E1" s="22"/>
      <c r="F1" s="41"/>
      <c r="G1" s="22"/>
      <c r="H1" s="22"/>
      <c r="I1" s="22"/>
      <c r="J1" s="86" t="s">
        <v>28</v>
      </c>
      <c r="K1" s="86"/>
      <c r="L1" s="86"/>
      <c r="M1" s="86"/>
      <c r="N1" s="87" t="s">
        <v>50</v>
      </c>
      <c r="O1" s="87"/>
      <c r="P1" s="87"/>
      <c r="Q1" s="87"/>
      <c r="R1" s="86" t="s">
        <v>43</v>
      </c>
      <c r="S1" s="86"/>
      <c r="T1" s="86"/>
      <c r="U1" s="86"/>
      <c r="V1" s="88" t="s">
        <v>42</v>
      </c>
      <c r="W1" s="88"/>
      <c r="X1" s="88"/>
      <c r="Y1" s="88"/>
      <c r="Z1" s="86" t="s">
        <v>36</v>
      </c>
      <c r="AA1" s="86"/>
      <c r="AB1" s="86"/>
      <c r="AC1" s="86"/>
      <c r="AD1" s="87" t="s">
        <v>46</v>
      </c>
      <c r="AE1" s="87"/>
      <c r="AF1" s="87"/>
      <c r="AG1" s="87"/>
    </row>
    <row r="2" spans="1:33" ht="12.75">
      <c r="A2" s="28" t="s">
        <v>31</v>
      </c>
      <c r="B2" s="5" t="s">
        <v>32</v>
      </c>
      <c r="C2" s="28" t="s">
        <v>33</v>
      </c>
      <c r="D2" s="28" t="s">
        <v>34</v>
      </c>
      <c r="E2" s="28" t="s">
        <v>1</v>
      </c>
      <c r="F2" s="46" t="s">
        <v>8</v>
      </c>
      <c r="G2" s="5" t="s">
        <v>9</v>
      </c>
      <c r="H2" s="5" t="s">
        <v>35</v>
      </c>
      <c r="I2" s="5" t="s">
        <v>24</v>
      </c>
      <c r="J2" s="42" t="s">
        <v>24</v>
      </c>
      <c r="K2" s="42" t="s">
        <v>26</v>
      </c>
      <c r="L2" s="42" t="s">
        <v>30</v>
      </c>
      <c r="M2" s="42" t="s">
        <v>49</v>
      </c>
      <c r="N2" s="5" t="s">
        <v>24</v>
      </c>
      <c r="O2" s="5" t="s">
        <v>26</v>
      </c>
      <c r="P2" s="5" t="s">
        <v>29</v>
      </c>
      <c r="Q2" s="5" t="s">
        <v>30</v>
      </c>
      <c r="R2" s="42" t="s">
        <v>24</v>
      </c>
      <c r="S2" s="42" t="s">
        <v>26</v>
      </c>
      <c r="T2" s="42" t="s">
        <v>44</v>
      </c>
      <c r="U2" s="42" t="s">
        <v>30</v>
      </c>
      <c r="V2" s="48" t="s">
        <v>24</v>
      </c>
      <c r="W2" s="48" t="s">
        <v>41</v>
      </c>
      <c r="X2" s="48" t="s">
        <v>25</v>
      </c>
      <c r="Y2" s="48" t="s">
        <v>27</v>
      </c>
      <c r="Z2" s="58" t="s">
        <v>24</v>
      </c>
      <c r="AA2" s="58" t="s">
        <v>26</v>
      </c>
      <c r="AB2" s="58" t="s">
        <v>25</v>
      </c>
      <c r="AC2" s="58" t="s">
        <v>27</v>
      </c>
      <c r="AD2" s="5" t="s">
        <v>24</v>
      </c>
      <c r="AE2" s="5" t="s">
        <v>26</v>
      </c>
      <c r="AF2" s="5" t="s">
        <v>29</v>
      </c>
      <c r="AG2" s="5" t="s">
        <v>30</v>
      </c>
    </row>
    <row r="3" spans="1:39" ht="12.75">
      <c r="A3" s="9">
        <v>1</v>
      </c>
      <c r="B3" s="50">
        <v>81</v>
      </c>
      <c r="C3" s="29" t="s">
        <v>67</v>
      </c>
      <c r="D3" s="29" t="s">
        <v>68</v>
      </c>
      <c r="E3" s="29" t="s">
        <v>5</v>
      </c>
      <c r="F3" s="30">
        <v>1</v>
      </c>
      <c r="G3" s="9">
        <f aca="true" t="shared" si="0" ref="G3:G23">H3+I3</f>
        <v>1788</v>
      </c>
      <c r="H3" s="9">
        <f aca="true" t="shared" si="1" ref="H3:H23">L3+M3+P3+Q3+T3+U3+X3+Y3+AB3+AC3+AF3+AG3</f>
        <v>1010</v>
      </c>
      <c r="I3" s="9">
        <f aca="true" t="shared" si="2" ref="I3:I23">J3+K3+N3+O3+R3+S3+V3+W3+Z3+AA3+AD3+AE3</f>
        <v>778</v>
      </c>
      <c r="J3" s="30">
        <v>51</v>
      </c>
      <c r="K3" s="30">
        <v>57</v>
      </c>
      <c r="L3" s="30">
        <v>80</v>
      </c>
      <c r="M3" s="30">
        <v>80</v>
      </c>
      <c r="N3" s="9">
        <v>70</v>
      </c>
      <c r="O3" s="9">
        <v>57</v>
      </c>
      <c r="P3" s="9">
        <v>80</v>
      </c>
      <c r="Q3" s="9">
        <v>80</v>
      </c>
      <c r="R3" s="30">
        <v>51</v>
      </c>
      <c r="S3" s="30">
        <v>30</v>
      </c>
      <c r="T3" s="31">
        <v>70</v>
      </c>
      <c r="U3" s="32">
        <v>80</v>
      </c>
      <c r="V3" s="49">
        <v>57</v>
      </c>
      <c r="W3" s="49">
        <v>80</v>
      </c>
      <c r="X3" s="50">
        <v>80</v>
      </c>
      <c r="Y3" s="47">
        <v>80</v>
      </c>
      <c r="Z3" s="30">
        <v>70</v>
      </c>
      <c r="AA3" s="30">
        <v>63</v>
      </c>
      <c r="AB3" s="31">
        <v>80</v>
      </c>
      <c r="AC3" s="32"/>
      <c r="AD3" s="84">
        <v>90</v>
      </c>
      <c r="AE3" s="9">
        <v>102</v>
      </c>
      <c r="AF3" s="84">
        <v>140</v>
      </c>
      <c r="AG3" s="9">
        <v>160</v>
      </c>
      <c r="AI3" s="23"/>
      <c r="AJ3" s="23"/>
      <c r="AK3" s="23"/>
      <c r="AL3" s="23"/>
      <c r="AM3" s="23"/>
    </row>
    <row r="4" spans="1:33" ht="12.75">
      <c r="A4" s="9">
        <v>2</v>
      </c>
      <c r="B4" s="47">
        <v>80</v>
      </c>
      <c r="C4" s="29" t="s">
        <v>65</v>
      </c>
      <c r="D4" s="29" t="s">
        <v>66</v>
      </c>
      <c r="E4" s="29" t="s">
        <v>5</v>
      </c>
      <c r="F4" s="30">
        <v>1</v>
      </c>
      <c r="G4" s="9">
        <f t="shared" si="0"/>
        <v>1634</v>
      </c>
      <c r="H4" s="9">
        <f t="shared" si="1"/>
        <v>774</v>
      </c>
      <c r="I4" s="9">
        <f t="shared" si="2"/>
        <v>860</v>
      </c>
      <c r="J4" s="30">
        <v>80</v>
      </c>
      <c r="K4" s="30">
        <v>80</v>
      </c>
      <c r="L4" s="30">
        <v>70</v>
      </c>
      <c r="M4" s="30">
        <v>70</v>
      </c>
      <c r="N4" s="9">
        <v>80</v>
      </c>
      <c r="O4" s="9">
        <v>80</v>
      </c>
      <c r="P4" s="9">
        <v>70</v>
      </c>
      <c r="Q4" s="9">
        <v>70</v>
      </c>
      <c r="R4" s="30">
        <v>80</v>
      </c>
      <c r="S4" s="30">
        <v>80</v>
      </c>
      <c r="T4" s="31">
        <v>80</v>
      </c>
      <c r="U4" s="32">
        <v>70</v>
      </c>
      <c r="V4" s="49"/>
      <c r="W4" s="49"/>
      <c r="X4" s="50"/>
      <c r="Y4" s="47"/>
      <c r="Z4" s="30"/>
      <c r="AA4" s="30">
        <v>80</v>
      </c>
      <c r="AB4" s="31">
        <v>70</v>
      </c>
      <c r="AC4" s="32"/>
      <c r="AD4" s="9">
        <v>140</v>
      </c>
      <c r="AE4" s="9">
        <v>160</v>
      </c>
      <c r="AF4" s="9">
        <v>160</v>
      </c>
      <c r="AG4" s="9">
        <v>114</v>
      </c>
    </row>
    <row r="5" spans="1:33" ht="12.75">
      <c r="A5" s="9">
        <v>3</v>
      </c>
      <c r="B5" s="47">
        <v>93</v>
      </c>
      <c r="C5" s="29" t="s">
        <v>273</v>
      </c>
      <c r="D5" s="29" t="s">
        <v>274</v>
      </c>
      <c r="E5" s="29" t="s">
        <v>6</v>
      </c>
      <c r="F5" s="30">
        <v>2</v>
      </c>
      <c r="G5" s="9">
        <f t="shared" si="0"/>
        <v>877</v>
      </c>
      <c r="H5" s="9">
        <f t="shared" si="1"/>
        <v>643</v>
      </c>
      <c r="I5" s="9">
        <f t="shared" si="2"/>
        <v>234</v>
      </c>
      <c r="J5" s="30"/>
      <c r="K5" s="30"/>
      <c r="L5" s="30"/>
      <c r="M5" s="30"/>
      <c r="N5" s="71">
        <v>63</v>
      </c>
      <c r="O5" s="9">
        <v>51</v>
      </c>
      <c r="P5" s="9">
        <v>63</v>
      </c>
      <c r="Q5" s="9">
        <v>63</v>
      </c>
      <c r="R5" s="30"/>
      <c r="S5" s="30"/>
      <c r="T5" s="31">
        <v>57</v>
      </c>
      <c r="U5" s="32">
        <v>63</v>
      </c>
      <c r="V5" s="49"/>
      <c r="W5" s="49"/>
      <c r="X5" s="50"/>
      <c r="Y5" s="47"/>
      <c r="Z5" s="30"/>
      <c r="AA5" s="30">
        <v>40</v>
      </c>
      <c r="AB5" s="31">
        <v>63</v>
      </c>
      <c r="AC5" s="32">
        <v>80</v>
      </c>
      <c r="AD5" s="9"/>
      <c r="AE5" s="9">
        <v>80</v>
      </c>
      <c r="AF5" s="84">
        <v>114</v>
      </c>
      <c r="AG5" s="9">
        <v>140</v>
      </c>
    </row>
    <row r="6" spans="1:33" ht="12.75">
      <c r="A6" s="9">
        <v>4</v>
      </c>
      <c r="B6" s="9">
        <v>95</v>
      </c>
      <c r="C6" s="26" t="s">
        <v>339</v>
      </c>
      <c r="D6" s="26" t="s">
        <v>340</v>
      </c>
      <c r="E6" s="34" t="s">
        <v>271</v>
      </c>
      <c r="F6" s="80">
        <v>1</v>
      </c>
      <c r="G6" s="9">
        <f t="shared" si="0"/>
        <v>677</v>
      </c>
      <c r="H6" s="9">
        <f t="shared" si="1"/>
        <v>0</v>
      </c>
      <c r="I6" s="9">
        <f t="shared" si="2"/>
        <v>677</v>
      </c>
      <c r="J6" s="27"/>
      <c r="K6" s="27"/>
      <c r="L6" s="27"/>
      <c r="M6" s="27"/>
      <c r="N6" s="26"/>
      <c r="O6" s="26"/>
      <c r="P6" s="26"/>
      <c r="Q6" s="26"/>
      <c r="R6" s="30">
        <v>63</v>
      </c>
      <c r="S6" s="30">
        <v>70</v>
      </c>
      <c r="T6" s="30"/>
      <c r="U6" s="30"/>
      <c r="V6" s="49">
        <v>70</v>
      </c>
      <c r="W6" s="49">
        <v>70</v>
      </c>
      <c r="X6" s="49"/>
      <c r="Y6" s="49"/>
      <c r="Z6" s="30">
        <v>80</v>
      </c>
      <c r="AA6" s="30">
        <v>70</v>
      </c>
      <c r="AB6" s="30"/>
      <c r="AC6" s="30"/>
      <c r="AD6" s="84">
        <v>114</v>
      </c>
      <c r="AE6" s="9">
        <v>140</v>
      </c>
      <c r="AF6" s="9"/>
      <c r="AG6" s="9"/>
    </row>
    <row r="7" spans="1:33" ht="12.75">
      <c r="A7" s="9">
        <v>5</v>
      </c>
      <c r="B7" s="47">
        <v>91</v>
      </c>
      <c r="C7" s="29" t="s">
        <v>276</v>
      </c>
      <c r="D7" s="29" t="s">
        <v>277</v>
      </c>
      <c r="E7" s="29" t="s">
        <v>268</v>
      </c>
      <c r="F7" s="30">
        <v>2</v>
      </c>
      <c r="G7" s="9">
        <f t="shared" si="0"/>
        <v>534</v>
      </c>
      <c r="H7" s="9">
        <f t="shared" si="1"/>
        <v>70</v>
      </c>
      <c r="I7" s="9">
        <f t="shared" si="2"/>
        <v>464</v>
      </c>
      <c r="J7" s="30"/>
      <c r="K7" s="30"/>
      <c r="L7" s="30"/>
      <c r="M7" s="30"/>
      <c r="N7" s="71">
        <v>51</v>
      </c>
      <c r="O7" s="9">
        <v>63</v>
      </c>
      <c r="P7" s="9"/>
      <c r="Q7" s="9"/>
      <c r="R7" s="30"/>
      <c r="S7" s="30"/>
      <c r="T7" s="31"/>
      <c r="U7" s="32"/>
      <c r="V7" s="49">
        <v>63</v>
      </c>
      <c r="W7" s="49">
        <v>45</v>
      </c>
      <c r="X7" s="49"/>
      <c r="Y7" s="49"/>
      <c r="Z7" s="30">
        <v>63</v>
      </c>
      <c r="AA7" s="30">
        <v>45</v>
      </c>
      <c r="AB7" s="30"/>
      <c r="AC7" s="30"/>
      <c r="AD7" s="84">
        <v>44</v>
      </c>
      <c r="AE7" s="9">
        <v>90</v>
      </c>
      <c r="AF7" s="84">
        <v>70</v>
      </c>
      <c r="AG7" s="9"/>
    </row>
    <row r="8" spans="1:33" ht="12.75">
      <c r="A8" s="9">
        <v>6</v>
      </c>
      <c r="B8" s="47">
        <v>85</v>
      </c>
      <c r="C8" s="29" t="s">
        <v>71</v>
      </c>
      <c r="D8" s="29" t="s">
        <v>72</v>
      </c>
      <c r="E8" s="29" t="s">
        <v>57</v>
      </c>
      <c r="F8" s="30">
        <v>2</v>
      </c>
      <c r="G8" s="9">
        <f t="shared" si="0"/>
        <v>473</v>
      </c>
      <c r="H8" s="9">
        <f t="shared" si="1"/>
        <v>90</v>
      </c>
      <c r="I8" s="9">
        <f t="shared" si="2"/>
        <v>383</v>
      </c>
      <c r="J8" s="30">
        <v>57</v>
      </c>
      <c r="K8" s="30">
        <v>35</v>
      </c>
      <c r="L8" s="30"/>
      <c r="M8" s="30"/>
      <c r="N8" s="9"/>
      <c r="O8" s="9"/>
      <c r="P8" s="9"/>
      <c r="Q8" s="9"/>
      <c r="R8" s="30">
        <v>40</v>
      </c>
      <c r="S8" s="30">
        <v>63</v>
      </c>
      <c r="T8" s="30"/>
      <c r="U8" s="30"/>
      <c r="V8" s="49"/>
      <c r="W8" s="49"/>
      <c r="X8" s="49"/>
      <c r="Y8" s="49"/>
      <c r="Z8" s="30">
        <v>51</v>
      </c>
      <c r="AA8" s="30">
        <v>57</v>
      </c>
      <c r="AB8" s="30"/>
      <c r="AC8" s="30"/>
      <c r="AD8" s="84">
        <v>80</v>
      </c>
      <c r="AE8" s="9"/>
      <c r="AF8" s="84">
        <v>90</v>
      </c>
      <c r="AG8" s="9"/>
    </row>
    <row r="9" spans="1:33" ht="12.75">
      <c r="A9" s="9">
        <v>7</v>
      </c>
      <c r="B9" s="50">
        <v>86</v>
      </c>
      <c r="C9" s="29" t="s">
        <v>75</v>
      </c>
      <c r="D9" s="29" t="s">
        <v>76</v>
      </c>
      <c r="E9" s="29" t="s">
        <v>52</v>
      </c>
      <c r="F9" s="30">
        <v>1</v>
      </c>
      <c r="G9" s="9">
        <f t="shared" si="0"/>
        <v>464</v>
      </c>
      <c r="H9" s="9">
        <f t="shared" si="1"/>
        <v>131</v>
      </c>
      <c r="I9" s="9">
        <f t="shared" si="2"/>
        <v>333</v>
      </c>
      <c r="J9" s="30">
        <v>45</v>
      </c>
      <c r="K9" s="30">
        <v>63</v>
      </c>
      <c r="L9" s="30"/>
      <c r="M9" s="30"/>
      <c r="N9" s="9"/>
      <c r="O9" s="9"/>
      <c r="P9" s="9"/>
      <c r="Q9" s="9"/>
      <c r="R9" s="30"/>
      <c r="S9" s="30">
        <v>51</v>
      </c>
      <c r="T9" s="31">
        <v>51</v>
      </c>
      <c r="U9" s="32"/>
      <c r="V9" s="49"/>
      <c r="W9" s="49"/>
      <c r="X9" s="50"/>
      <c r="Y9" s="47"/>
      <c r="Z9" s="30"/>
      <c r="AA9" s="30"/>
      <c r="AB9" s="30"/>
      <c r="AC9" s="30"/>
      <c r="AD9" s="84">
        <v>60</v>
      </c>
      <c r="AE9" s="9">
        <v>114</v>
      </c>
      <c r="AF9" s="84">
        <v>80</v>
      </c>
      <c r="AG9" s="9"/>
    </row>
    <row r="10" spans="1:33" ht="12.75">
      <c r="A10" s="9">
        <v>8</v>
      </c>
      <c r="B10" s="9">
        <v>87</v>
      </c>
      <c r="C10" s="26" t="s">
        <v>341</v>
      </c>
      <c r="D10" s="26" t="s">
        <v>342</v>
      </c>
      <c r="E10" s="26" t="s">
        <v>333</v>
      </c>
      <c r="F10" s="80">
        <v>1</v>
      </c>
      <c r="G10" s="9">
        <f t="shared" si="0"/>
        <v>449</v>
      </c>
      <c r="H10" s="9">
        <f t="shared" si="1"/>
        <v>105</v>
      </c>
      <c r="I10" s="9">
        <f t="shared" si="2"/>
        <v>344</v>
      </c>
      <c r="J10" s="27"/>
      <c r="K10" s="27"/>
      <c r="L10" s="27"/>
      <c r="M10" s="27"/>
      <c r="N10" s="26"/>
      <c r="O10" s="26"/>
      <c r="P10" s="26"/>
      <c r="Q10" s="26"/>
      <c r="R10" s="30">
        <v>57</v>
      </c>
      <c r="S10" s="30">
        <v>57</v>
      </c>
      <c r="T10" s="30">
        <v>45</v>
      </c>
      <c r="U10" s="30"/>
      <c r="V10" s="49"/>
      <c r="W10" s="49"/>
      <c r="X10" s="49"/>
      <c r="Y10" s="49"/>
      <c r="Z10" s="30">
        <v>57</v>
      </c>
      <c r="AA10" s="30">
        <v>51</v>
      </c>
      <c r="AB10" s="30"/>
      <c r="AC10" s="30"/>
      <c r="AD10" s="84">
        <v>52</v>
      </c>
      <c r="AE10" s="9">
        <v>70</v>
      </c>
      <c r="AF10" s="84">
        <v>60</v>
      </c>
      <c r="AG10" s="9"/>
    </row>
    <row r="11" spans="1:33" ht="12.75">
      <c r="A11" s="9">
        <v>9</v>
      </c>
      <c r="B11" s="47">
        <v>92</v>
      </c>
      <c r="C11" s="29" t="s">
        <v>77</v>
      </c>
      <c r="D11" s="29" t="s">
        <v>275</v>
      </c>
      <c r="E11" s="29" t="s">
        <v>56</v>
      </c>
      <c r="F11" s="30">
        <v>2</v>
      </c>
      <c r="G11" s="9">
        <f t="shared" si="0"/>
        <v>415</v>
      </c>
      <c r="H11" s="9">
        <f t="shared" si="1"/>
        <v>0</v>
      </c>
      <c r="I11" s="9">
        <f t="shared" si="2"/>
        <v>415</v>
      </c>
      <c r="J11" s="30"/>
      <c r="K11" s="30"/>
      <c r="L11" s="30"/>
      <c r="M11" s="30"/>
      <c r="N11" s="71">
        <v>57</v>
      </c>
      <c r="O11" s="9">
        <v>70</v>
      </c>
      <c r="P11" s="9"/>
      <c r="Q11" s="9"/>
      <c r="R11" s="30">
        <v>45</v>
      </c>
      <c r="S11" s="30">
        <v>45</v>
      </c>
      <c r="T11" s="31"/>
      <c r="U11" s="32"/>
      <c r="V11" s="49"/>
      <c r="W11" s="49">
        <v>57</v>
      </c>
      <c r="X11" s="49"/>
      <c r="Y11" s="49"/>
      <c r="Z11" s="30">
        <v>45</v>
      </c>
      <c r="AA11" s="30"/>
      <c r="AB11" s="30"/>
      <c r="AC11" s="30"/>
      <c r="AD11" s="84">
        <v>36</v>
      </c>
      <c r="AE11" s="9">
        <v>60</v>
      </c>
      <c r="AF11" s="9"/>
      <c r="AG11" s="9"/>
    </row>
    <row r="12" spans="1:33" ht="12.75">
      <c r="A12" s="9">
        <v>10</v>
      </c>
      <c r="B12" s="9">
        <v>97</v>
      </c>
      <c r="C12" s="26" t="s">
        <v>391</v>
      </c>
      <c r="D12" s="26" t="s">
        <v>392</v>
      </c>
      <c r="E12" s="26" t="s">
        <v>271</v>
      </c>
      <c r="F12" s="30">
        <v>1</v>
      </c>
      <c r="G12" s="9">
        <f t="shared" si="0"/>
        <v>317</v>
      </c>
      <c r="H12" s="9">
        <f t="shared" si="1"/>
        <v>317</v>
      </c>
      <c r="I12" s="9">
        <f t="shared" si="2"/>
        <v>0</v>
      </c>
      <c r="J12" s="27"/>
      <c r="K12" s="27"/>
      <c r="L12" s="27"/>
      <c r="M12" s="27"/>
      <c r="N12" s="26"/>
      <c r="O12" s="26"/>
      <c r="P12" s="26"/>
      <c r="Q12" s="26"/>
      <c r="R12" s="30"/>
      <c r="S12" s="30"/>
      <c r="T12" s="30"/>
      <c r="U12" s="80">
        <v>51</v>
      </c>
      <c r="V12" s="49"/>
      <c r="W12" s="49"/>
      <c r="X12" s="49">
        <v>70</v>
      </c>
      <c r="Y12" s="49">
        <v>70</v>
      </c>
      <c r="Z12" s="30"/>
      <c r="AA12" s="30"/>
      <c r="AB12" s="30"/>
      <c r="AC12" s="30"/>
      <c r="AD12" s="9"/>
      <c r="AE12" s="9"/>
      <c r="AF12" s="9"/>
      <c r="AG12" s="9">
        <v>126</v>
      </c>
    </row>
    <row r="13" spans="1:33" ht="12.75">
      <c r="A13" s="9">
        <v>11</v>
      </c>
      <c r="B13" s="9">
        <v>96</v>
      </c>
      <c r="C13" s="26" t="s">
        <v>167</v>
      </c>
      <c r="D13" s="26" t="s">
        <v>168</v>
      </c>
      <c r="E13" s="26" t="s">
        <v>55</v>
      </c>
      <c r="F13" s="30">
        <v>1</v>
      </c>
      <c r="G13" s="9">
        <f t="shared" si="0"/>
        <v>301</v>
      </c>
      <c r="H13" s="9">
        <f t="shared" si="1"/>
        <v>301</v>
      </c>
      <c r="I13" s="9">
        <f t="shared" si="2"/>
        <v>0</v>
      </c>
      <c r="J13" s="27"/>
      <c r="K13" s="27"/>
      <c r="L13" s="27"/>
      <c r="M13" s="27"/>
      <c r="N13" s="26"/>
      <c r="O13" s="26"/>
      <c r="P13" s="26"/>
      <c r="Q13" s="26"/>
      <c r="R13" s="30"/>
      <c r="S13" s="30"/>
      <c r="T13" s="80">
        <v>40</v>
      </c>
      <c r="U13" s="30">
        <v>57</v>
      </c>
      <c r="V13" s="49"/>
      <c r="W13" s="49"/>
      <c r="X13" s="49"/>
      <c r="Y13" s="49"/>
      <c r="Z13" s="30"/>
      <c r="AA13" s="30"/>
      <c r="AB13" s="30"/>
      <c r="AC13" s="30"/>
      <c r="AD13" s="9"/>
      <c r="AE13" s="9"/>
      <c r="AF13" s="84">
        <v>102</v>
      </c>
      <c r="AG13" s="9">
        <v>102</v>
      </c>
    </row>
    <row r="14" spans="1:33" ht="12.75">
      <c r="A14" s="9">
        <v>12</v>
      </c>
      <c r="B14" s="50">
        <v>88</v>
      </c>
      <c r="C14" s="29" t="s">
        <v>73</v>
      </c>
      <c r="D14" s="29" t="s">
        <v>74</v>
      </c>
      <c r="E14" s="29" t="s">
        <v>63</v>
      </c>
      <c r="F14" s="30">
        <v>2</v>
      </c>
      <c r="G14" s="9">
        <f t="shared" si="0"/>
        <v>300</v>
      </c>
      <c r="H14" s="9">
        <f t="shared" si="1"/>
        <v>0</v>
      </c>
      <c r="I14" s="9">
        <f t="shared" si="2"/>
        <v>300</v>
      </c>
      <c r="J14" s="30">
        <v>70</v>
      </c>
      <c r="K14" s="30"/>
      <c r="L14" s="30"/>
      <c r="M14" s="30"/>
      <c r="N14" s="9"/>
      <c r="O14" s="9"/>
      <c r="P14" s="9"/>
      <c r="Q14" s="9"/>
      <c r="R14" s="30">
        <v>70</v>
      </c>
      <c r="S14" s="30"/>
      <c r="T14" s="30"/>
      <c r="U14" s="30"/>
      <c r="V14" s="49"/>
      <c r="W14" s="49"/>
      <c r="X14" s="49"/>
      <c r="Y14" s="49"/>
      <c r="Z14" s="30"/>
      <c r="AA14" s="30"/>
      <c r="AB14" s="30"/>
      <c r="AC14" s="30"/>
      <c r="AD14" s="84">
        <v>160</v>
      </c>
      <c r="AE14" s="9"/>
      <c r="AF14" s="9"/>
      <c r="AG14" s="9"/>
    </row>
    <row r="15" spans="1:33" ht="12.75">
      <c r="A15" s="9">
        <v>13</v>
      </c>
      <c r="B15" s="50">
        <v>391</v>
      </c>
      <c r="C15" s="29" t="s">
        <v>266</v>
      </c>
      <c r="D15" s="29" t="s">
        <v>80</v>
      </c>
      <c r="E15" s="29" t="s">
        <v>5</v>
      </c>
      <c r="F15" s="30">
        <v>1</v>
      </c>
      <c r="G15" s="9">
        <f t="shared" si="0"/>
        <v>292</v>
      </c>
      <c r="H15" s="9">
        <f t="shared" si="1"/>
        <v>252</v>
      </c>
      <c r="I15" s="9">
        <f t="shared" si="2"/>
        <v>40</v>
      </c>
      <c r="J15" s="30"/>
      <c r="K15" s="30"/>
      <c r="L15" s="30"/>
      <c r="M15" s="30">
        <v>63</v>
      </c>
      <c r="N15" s="9"/>
      <c r="O15" s="9"/>
      <c r="P15" s="9"/>
      <c r="Q15" s="9"/>
      <c r="R15" s="30"/>
      <c r="S15" s="30">
        <v>40</v>
      </c>
      <c r="T15" s="30">
        <v>63</v>
      </c>
      <c r="U15" s="30"/>
      <c r="V15" s="49"/>
      <c r="W15" s="49"/>
      <c r="X15" s="49"/>
      <c r="Y15" s="49"/>
      <c r="Z15" s="30"/>
      <c r="AA15" s="30"/>
      <c r="AB15" s="30"/>
      <c r="AC15" s="30"/>
      <c r="AD15" s="9"/>
      <c r="AE15" s="9"/>
      <c r="AF15" s="84">
        <v>126</v>
      </c>
      <c r="AG15" s="9"/>
    </row>
    <row r="16" spans="1:33" ht="12.75">
      <c r="A16" s="9">
        <v>14</v>
      </c>
      <c r="B16" s="60">
        <v>82</v>
      </c>
      <c r="C16" s="34" t="s">
        <v>260</v>
      </c>
      <c r="D16" s="34" t="s">
        <v>66</v>
      </c>
      <c r="E16" s="34" t="s">
        <v>53</v>
      </c>
      <c r="F16" s="30">
        <v>1</v>
      </c>
      <c r="G16" s="9">
        <f t="shared" si="0"/>
        <v>266</v>
      </c>
      <c r="H16" s="9">
        <f t="shared" si="1"/>
        <v>0</v>
      </c>
      <c r="I16" s="9">
        <f t="shared" si="2"/>
        <v>266</v>
      </c>
      <c r="J16" s="30"/>
      <c r="K16" s="30">
        <v>70</v>
      </c>
      <c r="L16" s="30"/>
      <c r="M16" s="30"/>
      <c r="N16" s="9"/>
      <c r="O16" s="9"/>
      <c r="P16" s="9"/>
      <c r="Q16" s="9"/>
      <c r="R16" s="30"/>
      <c r="S16" s="30"/>
      <c r="T16" s="31"/>
      <c r="U16" s="32"/>
      <c r="V16" s="49"/>
      <c r="W16" s="49"/>
      <c r="X16" s="49"/>
      <c r="Y16" s="49"/>
      <c r="Z16" s="30"/>
      <c r="AA16" s="30"/>
      <c r="AB16" s="30"/>
      <c r="AC16" s="30"/>
      <c r="AD16" s="84">
        <v>70</v>
      </c>
      <c r="AE16" s="9">
        <v>126</v>
      </c>
      <c r="AF16" s="9"/>
      <c r="AG16" s="9"/>
    </row>
    <row r="17" spans="1:33" ht="12.75">
      <c r="A17" s="9">
        <v>15</v>
      </c>
      <c r="B17" s="9">
        <v>399</v>
      </c>
      <c r="C17" s="26" t="s">
        <v>278</v>
      </c>
      <c r="D17" s="26" t="s">
        <v>279</v>
      </c>
      <c r="E17" s="26" t="s">
        <v>5</v>
      </c>
      <c r="F17" s="30">
        <v>1</v>
      </c>
      <c r="G17" s="9">
        <f t="shared" si="0"/>
        <v>200</v>
      </c>
      <c r="H17" s="9">
        <f t="shared" si="1"/>
        <v>63</v>
      </c>
      <c r="I17" s="9">
        <f t="shared" si="2"/>
        <v>137</v>
      </c>
      <c r="J17" s="27"/>
      <c r="K17" s="27"/>
      <c r="L17" s="27"/>
      <c r="M17" s="27"/>
      <c r="N17" s="26"/>
      <c r="O17" s="26"/>
      <c r="P17" s="26"/>
      <c r="Q17" s="26"/>
      <c r="R17" s="30"/>
      <c r="S17" s="80">
        <v>35</v>
      </c>
      <c r="T17" s="30"/>
      <c r="U17" s="30"/>
      <c r="V17" s="49">
        <v>51</v>
      </c>
      <c r="W17" s="49">
        <v>51</v>
      </c>
      <c r="X17" s="49"/>
      <c r="Y17" s="49">
        <v>63</v>
      </c>
      <c r="Z17" s="30"/>
      <c r="AA17" s="30"/>
      <c r="AB17" s="30"/>
      <c r="AC17" s="30"/>
      <c r="AD17" s="9"/>
      <c r="AE17" s="9"/>
      <c r="AF17" s="9"/>
      <c r="AG17" s="9"/>
    </row>
    <row r="18" spans="1:33" ht="12.75">
      <c r="A18" s="9">
        <v>16</v>
      </c>
      <c r="B18" s="9">
        <v>327</v>
      </c>
      <c r="C18" s="26" t="s">
        <v>343</v>
      </c>
      <c r="D18" s="26" t="s">
        <v>344</v>
      </c>
      <c r="E18" s="26" t="s">
        <v>61</v>
      </c>
      <c r="F18" s="30">
        <v>2</v>
      </c>
      <c r="G18" s="9">
        <f t="shared" si="0"/>
        <v>126</v>
      </c>
      <c r="H18" s="9">
        <f t="shared" si="1"/>
        <v>0</v>
      </c>
      <c r="I18" s="9">
        <f t="shared" si="2"/>
        <v>126</v>
      </c>
      <c r="J18" s="27"/>
      <c r="K18" s="27"/>
      <c r="L18" s="27"/>
      <c r="M18" s="27"/>
      <c r="N18" s="26"/>
      <c r="O18" s="26"/>
      <c r="P18" s="26"/>
      <c r="Q18" s="26"/>
      <c r="R18" s="27"/>
      <c r="S18" s="27"/>
      <c r="T18" s="27"/>
      <c r="U18" s="27"/>
      <c r="V18" s="51"/>
      <c r="W18" s="51"/>
      <c r="X18" s="51"/>
      <c r="Y18" s="51"/>
      <c r="Z18" s="30"/>
      <c r="AA18" s="30"/>
      <c r="AB18" s="30"/>
      <c r="AC18" s="30"/>
      <c r="AD18" s="84">
        <v>126</v>
      </c>
      <c r="AE18" s="9"/>
      <c r="AF18" s="9"/>
      <c r="AG18" s="9"/>
    </row>
    <row r="19" spans="1:33" ht="12.75">
      <c r="A19" s="9">
        <v>17</v>
      </c>
      <c r="B19" s="50">
        <v>90</v>
      </c>
      <c r="C19" s="29" t="s">
        <v>69</v>
      </c>
      <c r="D19" s="29" t="s">
        <v>70</v>
      </c>
      <c r="E19" s="29" t="s">
        <v>54</v>
      </c>
      <c r="F19" s="30">
        <v>2</v>
      </c>
      <c r="G19" s="9">
        <f t="shared" si="0"/>
        <v>114</v>
      </c>
      <c r="H19" s="9">
        <f t="shared" si="1"/>
        <v>0</v>
      </c>
      <c r="I19" s="9">
        <f t="shared" si="2"/>
        <v>114</v>
      </c>
      <c r="J19" s="30">
        <v>63</v>
      </c>
      <c r="K19" s="30">
        <v>51</v>
      </c>
      <c r="L19" s="30"/>
      <c r="M19" s="30"/>
      <c r="N19" s="9"/>
      <c r="O19" s="9"/>
      <c r="P19" s="9"/>
      <c r="Q19" s="9"/>
      <c r="R19" s="30"/>
      <c r="S19" s="30"/>
      <c r="T19" s="30"/>
      <c r="U19" s="30"/>
      <c r="V19" s="49"/>
      <c r="W19" s="49"/>
      <c r="X19" s="49"/>
      <c r="Y19" s="49"/>
      <c r="Z19" s="30"/>
      <c r="AA19" s="30"/>
      <c r="AB19" s="30"/>
      <c r="AC19" s="30"/>
      <c r="AD19" s="9"/>
      <c r="AE19" s="9"/>
      <c r="AF19" s="9"/>
      <c r="AG19" s="9"/>
    </row>
    <row r="20" spans="1:33" ht="12.75">
      <c r="A20" s="9">
        <v>18</v>
      </c>
      <c r="B20" s="9">
        <v>798</v>
      </c>
      <c r="C20" s="26" t="s">
        <v>459</v>
      </c>
      <c r="D20" s="26" t="s">
        <v>66</v>
      </c>
      <c r="E20" s="26" t="s">
        <v>53</v>
      </c>
      <c r="F20" s="30">
        <v>1</v>
      </c>
      <c r="G20" s="9">
        <f t="shared" si="0"/>
        <v>102</v>
      </c>
      <c r="H20" s="9">
        <f t="shared" si="1"/>
        <v>0</v>
      </c>
      <c r="I20" s="9">
        <f t="shared" si="2"/>
        <v>102</v>
      </c>
      <c r="J20" s="27"/>
      <c r="K20" s="27"/>
      <c r="L20" s="27"/>
      <c r="M20" s="27"/>
      <c r="N20" s="26"/>
      <c r="O20" s="26"/>
      <c r="P20" s="26"/>
      <c r="Q20" s="26"/>
      <c r="R20" s="27"/>
      <c r="S20" s="27"/>
      <c r="T20" s="27"/>
      <c r="U20" s="27"/>
      <c r="V20" s="51"/>
      <c r="W20" s="51"/>
      <c r="X20" s="51"/>
      <c r="Y20" s="51"/>
      <c r="Z20" s="30"/>
      <c r="AA20" s="30"/>
      <c r="AB20" s="30"/>
      <c r="AC20" s="30"/>
      <c r="AD20" s="84">
        <v>102</v>
      </c>
      <c r="AE20" s="9"/>
      <c r="AF20" s="9"/>
      <c r="AG20" s="9"/>
    </row>
    <row r="21" spans="1:33" ht="12.75">
      <c r="A21" s="9">
        <v>19</v>
      </c>
      <c r="B21" s="9">
        <v>98</v>
      </c>
      <c r="C21" s="26" t="s">
        <v>405</v>
      </c>
      <c r="D21" s="26" t="s">
        <v>406</v>
      </c>
      <c r="E21" s="26" t="s">
        <v>271</v>
      </c>
      <c r="F21" s="30">
        <v>1</v>
      </c>
      <c r="G21" s="9">
        <f t="shared" si="0"/>
        <v>80</v>
      </c>
      <c r="H21" s="9">
        <f t="shared" si="1"/>
        <v>0</v>
      </c>
      <c r="I21" s="9">
        <f t="shared" si="2"/>
        <v>80</v>
      </c>
      <c r="J21" s="27"/>
      <c r="K21" s="27"/>
      <c r="L21" s="27"/>
      <c r="M21" s="27"/>
      <c r="N21" s="26"/>
      <c r="O21" s="26"/>
      <c r="P21" s="26"/>
      <c r="Q21" s="26"/>
      <c r="R21" s="30"/>
      <c r="S21" s="30"/>
      <c r="T21" s="30"/>
      <c r="U21" s="30"/>
      <c r="V21" s="71">
        <v>80</v>
      </c>
      <c r="W21" s="49"/>
      <c r="X21" s="49"/>
      <c r="Y21" s="49"/>
      <c r="Z21" s="30"/>
      <c r="AA21" s="30"/>
      <c r="AB21" s="30"/>
      <c r="AC21" s="30"/>
      <c r="AD21" s="9"/>
      <c r="AE21" s="9"/>
      <c r="AF21" s="9"/>
      <c r="AG21" s="9"/>
    </row>
    <row r="22" spans="1:33" ht="12.75">
      <c r="A22" s="9">
        <v>20</v>
      </c>
      <c r="B22" s="9">
        <v>743</v>
      </c>
      <c r="C22" s="26" t="s">
        <v>431</v>
      </c>
      <c r="D22" s="26" t="s">
        <v>432</v>
      </c>
      <c r="E22" s="26" t="s">
        <v>271</v>
      </c>
      <c r="F22" s="30">
        <v>1</v>
      </c>
      <c r="G22" s="9">
        <f t="shared" si="0"/>
        <v>63</v>
      </c>
      <c r="H22" s="9">
        <f t="shared" si="1"/>
        <v>0</v>
      </c>
      <c r="I22" s="9">
        <f t="shared" si="2"/>
        <v>63</v>
      </c>
      <c r="J22" s="27"/>
      <c r="K22" s="27"/>
      <c r="L22" s="27"/>
      <c r="M22" s="27"/>
      <c r="N22" s="26"/>
      <c r="O22" s="26"/>
      <c r="P22" s="26"/>
      <c r="Q22" s="26"/>
      <c r="R22" s="30"/>
      <c r="S22" s="30"/>
      <c r="T22" s="30"/>
      <c r="U22" s="30"/>
      <c r="V22" s="49"/>
      <c r="W22" s="81">
        <v>63</v>
      </c>
      <c r="X22" s="49"/>
      <c r="Y22" s="49"/>
      <c r="Z22" s="30"/>
      <c r="AA22" s="30"/>
      <c r="AB22" s="30"/>
      <c r="AC22" s="30"/>
      <c r="AD22" s="9"/>
      <c r="AE22" s="9"/>
      <c r="AF22" s="9"/>
      <c r="AG22" s="9"/>
    </row>
    <row r="23" spans="1:33" ht="12.75">
      <c r="A23" s="9">
        <v>21</v>
      </c>
      <c r="B23" s="50">
        <v>84</v>
      </c>
      <c r="C23" s="29" t="s">
        <v>162</v>
      </c>
      <c r="D23" s="29" t="s">
        <v>163</v>
      </c>
      <c r="E23" s="29" t="s">
        <v>52</v>
      </c>
      <c r="F23" s="30">
        <v>1</v>
      </c>
      <c r="G23" s="9">
        <f t="shared" si="0"/>
        <v>63</v>
      </c>
      <c r="H23" s="9">
        <f t="shared" si="1"/>
        <v>63</v>
      </c>
      <c r="I23" s="9">
        <f t="shared" si="2"/>
        <v>0</v>
      </c>
      <c r="J23" s="30"/>
      <c r="K23" s="30"/>
      <c r="L23" s="30">
        <v>63</v>
      </c>
      <c r="M23" s="30"/>
      <c r="N23" s="9"/>
      <c r="O23" s="9"/>
      <c r="P23" s="9"/>
      <c r="Q23" s="9"/>
      <c r="R23" s="30"/>
      <c r="S23" s="30"/>
      <c r="T23" s="31"/>
      <c r="U23" s="32"/>
      <c r="V23" s="51"/>
      <c r="W23" s="51"/>
      <c r="X23" s="51"/>
      <c r="Y23" s="51"/>
      <c r="Z23" s="30"/>
      <c r="AA23" s="30"/>
      <c r="AB23" s="30"/>
      <c r="AC23" s="30"/>
      <c r="AD23" s="9"/>
      <c r="AE23" s="9"/>
      <c r="AF23" s="9"/>
      <c r="AG23" s="9"/>
    </row>
    <row r="24" spans="1:33" ht="12.75">
      <c r="A24" s="26"/>
      <c r="B24" s="9"/>
      <c r="C24" s="26"/>
      <c r="D24" s="26"/>
      <c r="E24" s="26"/>
      <c r="F24" s="30"/>
      <c r="G24" s="9">
        <f aca="true" t="shared" si="3" ref="G24:G31">H24+I24</f>
        <v>0</v>
      </c>
      <c r="H24" s="9">
        <f aca="true" t="shared" si="4" ref="H24:H31">L24+M24+P24+Q24+T24+U24+X24+Y24+AB24+AC24+AF24+AG24</f>
        <v>0</v>
      </c>
      <c r="I24" s="9">
        <f aca="true" t="shared" si="5" ref="I24:I31">J24+K24+N24+O24+R24+S24+V24+W24+Z24+AA24+AD24+AE24</f>
        <v>0</v>
      </c>
      <c r="J24" s="27"/>
      <c r="K24" s="27"/>
      <c r="L24" s="27"/>
      <c r="M24" s="27"/>
      <c r="N24" s="26"/>
      <c r="O24" s="26"/>
      <c r="P24" s="26"/>
      <c r="Q24" s="26"/>
      <c r="R24" s="27"/>
      <c r="S24" s="27"/>
      <c r="T24" s="27"/>
      <c r="U24" s="27"/>
      <c r="V24" s="51"/>
      <c r="W24" s="51"/>
      <c r="X24" s="51"/>
      <c r="Y24" s="51"/>
      <c r="Z24" s="30"/>
      <c r="AA24" s="30"/>
      <c r="AB24" s="30"/>
      <c r="AC24" s="30"/>
      <c r="AD24" s="9"/>
      <c r="AE24" s="9"/>
      <c r="AF24" s="9"/>
      <c r="AG24" s="9"/>
    </row>
    <row r="25" spans="1:33" ht="12.75">
      <c r="A25" s="26"/>
      <c r="B25" s="9"/>
      <c r="C25" s="26"/>
      <c r="D25" s="26"/>
      <c r="E25" s="26"/>
      <c r="F25" s="30"/>
      <c r="G25" s="9">
        <f t="shared" si="3"/>
        <v>0</v>
      </c>
      <c r="H25" s="9">
        <f t="shared" si="4"/>
        <v>0</v>
      </c>
      <c r="I25" s="9">
        <f t="shared" si="5"/>
        <v>0</v>
      </c>
      <c r="J25" s="27"/>
      <c r="K25" s="27"/>
      <c r="L25" s="27"/>
      <c r="M25" s="27"/>
      <c r="N25" s="26"/>
      <c r="O25" s="26"/>
      <c r="P25" s="26"/>
      <c r="Q25" s="26"/>
      <c r="R25" s="27"/>
      <c r="S25" s="27"/>
      <c r="T25" s="27"/>
      <c r="U25" s="27"/>
      <c r="V25" s="51"/>
      <c r="W25" s="51"/>
      <c r="X25" s="51"/>
      <c r="Y25" s="51"/>
      <c r="Z25" s="30"/>
      <c r="AA25" s="30"/>
      <c r="AB25" s="30"/>
      <c r="AC25" s="30"/>
      <c r="AD25" s="9"/>
      <c r="AE25" s="9"/>
      <c r="AF25" s="9"/>
      <c r="AG25" s="9"/>
    </row>
    <row r="26" spans="1:33" ht="12.75">
      <c r="A26" s="26"/>
      <c r="B26" s="9"/>
      <c r="C26" s="26"/>
      <c r="D26" s="26"/>
      <c r="E26" s="26"/>
      <c r="F26" s="30"/>
      <c r="G26" s="9">
        <f t="shared" si="3"/>
        <v>0</v>
      </c>
      <c r="H26" s="9">
        <f t="shared" si="4"/>
        <v>0</v>
      </c>
      <c r="I26" s="9">
        <f t="shared" si="5"/>
        <v>0</v>
      </c>
      <c r="J26" s="27"/>
      <c r="K26" s="27"/>
      <c r="L26" s="27"/>
      <c r="M26" s="27"/>
      <c r="N26" s="26"/>
      <c r="O26" s="26"/>
      <c r="P26" s="26"/>
      <c r="Q26" s="26"/>
      <c r="R26" s="27"/>
      <c r="S26" s="27"/>
      <c r="T26" s="27"/>
      <c r="U26" s="27"/>
      <c r="V26" s="51"/>
      <c r="W26" s="51"/>
      <c r="X26" s="51"/>
      <c r="Y26" s="51"/>
      <c r="Z26" s="30"/>
      <c r="AA26" s="30"/>
      <c r="AB26" s="30"/>
      <c r="AC26" s="30"/>
      <c r="AD26" s="9"/>
      <c r="AE26" s="9"/>
      <c r="AF26" s="9"/>
      <c r="AG26" s="9"/>
    </row>
    <row r="27" spans="1:33" ht="12.75">
      <c r="A27" s="26"/>
      <c r="B27" s="9"/>
      <c r="C27" s="26"/>
      <c r="D27" s="26"/>
      <c r="E27" s="26"/>
      <c r="F27" s="30"/>
      <c r="G27" s="9">
        <f t="shared" si="3"/>
        <v>0</v>
      </c>
      <c r="H27" s="9">
        <f t="shared" si="4"/>
        <v>0</v>
      </c>
      <c r="I27" s="9">
        <f t="shared" si="5"/>
        <v>0</v>
      </c>
      <c r="J27" s="27"/>
      <c r="K27" s="27"/>
      <c r="L27" s="27"/>
      <c r="M27" s="27"/>
      <c r="N27" s="26"/>
      <c r="O27" s="26"/>
      <c r="P27" s="26"/>
      <c r="Q27" s="26"/>
      <c r="R27" s="27"/>
      <c r="S27" s="27"/>
      <c r="T27" s="27"/>
      <c r="U27" s="27"/>
      <c r="V27" s="51"/>
      <c r="W27" s="51"/>
      <c r="X27" s="51"/>
      <c r="Y27" s="51"/>
      <c r="Z27" s="30"/>
      <c r="AA27" s="30"/>
      <c r="AB27" s="30"/>
      <c r="AC27" s="30"/>
      <c r="AD27" s="9"/>
      <c r="AE27" s="9"/>
      <c r="AF27" s="9"/>
      <c r="AG27" s="9"/>
    </row>
    <row r="28" spans="1:33" ht="12.75">
      <c r="A28" s="26"/>
      <c r="B28" s="9"/>
      <c r="C28" s="26"/>
      <c r="D28" s="26"/>
      <c r="E28" s="26"/>
      <c r="F28" s="30"/>
      <c r="G28" s="9">
        <f t="shared" si="3"/>
        <v>0</v>
      </c>
      <c r="H28" s="9">
        <f t="shared" si="4"/>
        <v>0</v>
      </c>
      <c r="I28" s="9">
        <f t="shared" si="5"/>
        <v>0</v>
      </c>
      <c r="J28" s="27"/>
      <c r="K28" s="27"/>
      <c r="L28" s="27"/>
      <c r="M28" s="27"/>
      <c r="N28" s="26"/>
      <c r="O28" s="26"/>
      <c r="P28" s="26"/>
      <c r="Q28" s="26"/>
      <c r="R28" s="27"/>
      <c r="S28" s="27"/>
      <c r="T28" s="27"/>
      <c r="U28" s="27"/>
      <c r="V28" s="51"/>
      <c r="W28" s="51"/>
      <c r="X28" s="51"/>
      <c r="Y28" s="51"/>
      <c r="Z28" s="30"/>
      <c r="AA28" s="30"/>
      <c r="AB28" s="30"/>
      <c r="AC28" s="30"/>
      <c r="AD28" s="9"/>
      <c r="AE28" s="9"/>
      <c r="AF28" s="9"/>
      <c r="AG28" s="9"/>
    </row>
    <row r="29" spans="1:33" ht="12.75">
      <c r="A29" s="26"/>
      <c r="B29" s="9"/>
      <c r="C29" s="26"/>
      <c r="D29" s="26"/>
      <c r="E29" s="26"/>
      <c r="F29" s="30"/>
      <c r="G29" s="9">
        <f t="shared" si="3"/>
        <v>0</v>
      </c>
      <c r="H29" s="9">
        <f t="shared" si="4"/>
        <v>0</v>
      </c>
      <c r="I29" s="9">
        <f t="shared" si="5"/>
        <v>0</v>
      </c>
      <c r="J29" s="27"/>
      <c r="K29" s="27"/>
      <c r="L29" s="27"/>
      <c r="M29" s="27"/>
      <c r="N29" s="26"/>
      <c r="O29" s="26"/>
      <c r="P29" s="26"/>
      <c r="Q29" s="26"/>
      <c r="R29" s="27"/>
      <c r="S29" s="27"/>
      <c r="T29" s="27"/>
      <c r="U29" s="27"/>
      <c r="V29" s="51"/>
      <c r="W29" s="51"/>
      <c r="X29" s="51"/>
      <c r="Y29" s="51"/>
      <c r="Z29" s="30"/>
      <c r="AA29" s="30"/>
      <c r="AB29" s="30"/>
      <c r="AC29" s="30"/>
      <c r="AD29" s="9"/>
      <c r="AE29" s="9"/>
      <c r="AF29" s="9"/>
      <c r="AG29" s="9"/>
    </row>
    <row r="30" spans="1:33" ht="12.75">
      <c r="A30" s="26"/>
      <c r="B30" s="9"/>
      <c r="C30" s="26"/>
      <c r="D30" s="26"/>
      <c r="E30" s="26"/>
      <c r="F30" s="30"/>
      <c r="G30" s="9">
        <f t="shared" si="3"/>
        <v>0</v>
      </c>
      <c r="H30" s="9">
        <f t="shared" si="4"/>
        <v>0</v>
      </c>
      <c r="I30" s="9">
        <f t="shared" si="5"/>
        <v>0</v>
      </c>
      <c r="J30" s="27"/>
      <c r="K30" s="27"/>
      <c r="L30" s="27"/>
      <c r="M30" s="27"/>
      <c r="N30" s="26"/>
      <c r="O30" s="26"/>
      <c r="P30" s="26"/>
      <c r="Q30" s="26"/>
      <c r="R30" s="27"/>
      <c r="S30" s="27"/>
      <c r="T30" s="27"/>
      <c r="U30" s="27"/>
      <c r="V30" s="51"/>
      <c r="W30" s="51"/>
      <c r="X30" s="51"/>
      <c r="Y30" s="51"/>
      <c r="Z30" s="30"/>
      <c r="AA30" s="30"/>
      <c r="AB30" s="30"/>
      <c r="AC30" s="30"/>
      <c r="AD30" s="9"/>
      <c r="AE30" s="9"/>
      <c r="AF30" s="9"/>
      <c r="AG30" s="9"/>
    </row>
    <row r="31" spans="1:33" ht="12.75">
      <c r="A31" s="26"/>
      <c r="B31" s="9"/>
      <c r="C31" s="26"/>
      <c r="D31" s="26"/>
      <c r="E31" s="26"/>
      <c r="F31" s="30"/>
      <c r="G31" s="9">
        <f t="shared" si="3"/>
        <v>0</v>
      </c>
      <c r="H31" s="9">
        <f t="shared" si="4"/>
        <v>0</v>
      </c>
      <c r="I31" s="9">
        <f t="shared" si="5"/>
        <v>0</v>
      </c>
      <c r="J31" s="27"/>
      <c r="K31" s="27"/>
      <c r="L31" s="27"/>
      <c r="M31" s="27"/>
      <c r="N31" s="26"/>
      <c r="O31" s="26"/>
      <c r="P31" s="26"/>
      <c r="Q31" s="26"/>
      <c r="R31" s="27"/>
      <c r="S31" s="27"/>
      <c r="T31" s="27"/>
      <c r="U31" s="27"/>
      <c r="V31" s="51"/>
      <c r="W31" s="51"/>
      <c r="X31" s="51"/>
      <c r="Y31" s="51"/>
      <c r="Z31" s="30"/>
      <c r="AA31" s="30"/>
      <c r="AB31" s="30"/>
      <c r="AC31" s="30"/>
      <c r="AD31" s="9"/>
      <c r="AE31" s="9"/>
      <c r="AF31" s="9"/>
      <c r="AG31" s="9"/>
    </row>
    <row r="32" spans="1:33" ht="12.75">
      <c r="A32" s="26"/>
      <c r="B32" s="9"/>
      <c r="C32" s="26"/>
      <c r="D32" s="26"/>
      <c r="E32" s="26"/>
      <c r="F32" s="30"/>
      <c r="G32" s="9">
        <f aca="true" t="shared" si="6" ref="G32:G95">H32+I32</f>
        <v>0</v>
      </c>
      <c r="H32" s="9">
        <f aca="true" t="shared" si="7" ref="H32:H95">L32+M32+P32+Q32+T32+U32+X32+Y32+AB32+AC32+AF32+AG32</f>
        <v>0</v>
      </c>
      <c r="I32" s="9">
        <f aca="true" t="shared" si="8" ref="I32:I95">J32+K32+N32+O32+R32+S32+V32+W32+Z32+AA32+AD32+AE32</f>
        <v>0</v>
      </c>
      <c r="J32" s="27"/>
      <c r="K32" s="27"/>
      <c r="L32" s="27"/>
      <c r="M32" s="27"/>
      <c r="N32" s="26"/>
      <c r="O32" s="26"/>
      <c r="P32" s="26"/>
      <c r="Q32" s="26"/>
      <c r="R32" s="27"/>
      <c r="S32" s="27"/>
      <c r="T32" s="27"/>
      <c r="U32" s="27"/>
      <c r="V32" s="51"/>
      <c r="W32" s="51"/>
      <c r="X32" s="51"/>
      <c r="Y32" s="51"/>
      <c r="Z32" s="30"/>
      <c r="AA32" s="30"/>
      <c r="AB32" s="30"/>
      <c r="AC32" s="30"/>
      <c r="AD32" s="9"/>
      <c r="AE32" s="9"/>
      <c r="AF32" s="9"/>
      <c r="AG32" s="9"/>
    </row>
    <row r="33" spans="1:33" ht="12.75">
      <c r="A33" s="26"/>
      <c r="B33" s="9"/>
      <c r="C33" s="26"/>
      <c r="D33" s="26"/>
      <c r="E33" s="26"/>
      <c r="F33" s="30"/>
      <c r="G33" s="9">
        <f t="shared" si="6"/>
        <v>0</v>
      </c>
      <c r="H33" s="9">
        <f t="shared" si="7"/>
        <v>0</v>
      </c>
      <c r="I33" s="9">
        <f t="shared" si="8"/>
        <v>0</v>
      </c>
      <c r="J33" s="27"/>
      <c r="K33" s="27"/>
      <c r="L33" s="27"/>
      <c r="M33" s="27"/>
      <c r="N33" s="26"/>
      <c r="O33" s="26"/>
      <c r="P33" s="26"/>
      <c r="Q33" s="26"/>
      <c r="R33" s="27"/>
      <c r="S33" s="27"/>
      <c r="T33" s="27"/>
      <c r="U33" s="27"/>
      <c r="V33" s="51"/>
      <c r="W33" s="51"/>
      <c r="X33" s="51"/>
      <c r="Y33" s="51"/>
      <c r="Z33" s="30"/>
      <c r="AA33" s="30"/>
      <c r="AB33" s="30"/>
      <c r="AC33" s="30"/>
      <c r="AD33" s="9"/>
      <c r="AE33" s="9"/>
      <c r="AF33" s="9"/>
      <c r="AG33" s="9"/>
    </row>
    <row r="34" spans="1:33" ht="12.75">
      <c r="A34" s="26"/>
      <c r="B34" s="9"/>
      <c r="C34" s="26"/>
      <c r="D34" s="26"/>
      <c r="E34" s="26"/>
      <c r="F34" s="30"/>
      <c r="G34" s="9">
        <f t="shared" si="6"/>
        <v>0</v>
      </c>
      <c r="H34" s="9">
        <f t="shared" si="7"/>
        <v>0</v>
      </c>
      <c r="I34" s="9">
        <f t="shared" si="8"/>
        <v>0</v>
      </c>
      <c r="J34" s="27"/>
      <c r="K34" s="27"/>
      <c r="L34" s="27"/>
      <c r="M34" s="27"/>
      <c r="N34" s="26"/>
      <c r="O34" s="26"/>
      <c r="P34" s="26"/>
      <c r="Q34" s="26"/>
      <c r="R34" s="27"/>
      <c r="S34" s="27"/>
      <c r="T34" s="27"/>
      <c r="U34" s="27"/>
      <c r="V34" s="51"/>
      <c r="W34" s="51"/>
      <c r="X34" s="51"/>
      <c r="Y34" s="51"/>
      <c r="Z34" s="30"/>
      <c r="AA34" s="30"/>
      <c r="AB34" s="30"/>
      <c r="AC34" s="30"/>
      <c r="AD34" s="9"/>
      <c r="AE34" s="9"/>
      <c r="AF34" s="9"/>
      <c r="AG34" s="9"/>
    </row>
    <row r="35" spans="1:33" ht="12.75">
      <c r="A35" s="26"/>
      <c r="B35" s="9"/>
      <c r="C35" s="26"/>
      <c r="D35" s="26"/>
      <c r="E35" s="26"/>
      <c r="F35" s="30"/>
      <c r="G35" s="9">
        <f t="shared" si="6"/>
        <v>0</v>
      </c>
      <c r="H35" s="9">
        <f t="shared" si="7"/>
        <v>0</v>
      </c>
      <c r="I35" s="9">
        <f t="shared" si="8"/>
        <v>0</v>
      </c>
      <c r="J35" s="27"/>
      <c r="K35" s="27"/>
      <c r="L35" s="27"/>
      <c r="M35" s="27"/>
      <c r="N35" s="26"/>
      <c r="O35" s="26"/>
      <c r="P35" s="26"/>
      <c r="Q35" s="26"/>
      <c r="R35" s="27"/>
      <c r="S35" s="27"/>
      <c r="T35" s="27"/>
      <c r="U35" s="27"/>
      <c r="V35" s="51"/>
      <c r="W35" s="51"/>
      <c r="X35" s="51"/>
      <c r="Y35" s="51"/>
      <c r="Z35" s="30"/>
      <c r="AA35" s="30"/>
      <c r="AB35" s="30"/>
      <c r="AC35" s="30"/>
      <c r="AD35" s="9"/>
      <c r="AE35" s="9"/>
      <c r="AF35" s="9"/>
      <c r="AG35" s="9"/>
    </row>
    <row r="36" spans="1:33" ht="12.75">
      <c r="A36" s="26"/>
      <c r="B36" s="9"/>
      <c r="C36" s="26"/>
      <c r="D36" s="26"/>
      <c r="E36" s="26"/>
      <c r="F36" s="30"/>
      <c r="G36" s="9">
        <f t="shared" si="6"/>
        <v>0</v>
      </c>
      <c r="H36" s="9">
        <f t="shared" si="7"/>
        <v>0</v>
      </c>
      <c r="I36" s="9">
        <f t="shared" si="8"/>
        <v>0</v>
      </c>
      <c r="J36" s="27"/>
      <c r="K36" s="27"/>
      <c r="L36" s="27"/>
      <c r="M36" s="27"/>
      <c r="N36" s="26"/>
      <c r="O36" s="26"/>
      <c r="P36" s="26"/>
      <c r="Q36" s="26"/>
      <c r="R36" s="27"/>
      <c r="S36" s="27"/>
      <c r="T36" s="27"/>
      <c r="U36" s="27"/>
      <c r="V36" s="51"/>
      <c r="W36" s="51"/>
      <c r="X36" s="51"/>
      <c r="Y36" s="51"/>
      <c r="Z36" s="30"/>
      <c r="AA36" s="30"/>
      <c r="AB36" s="30"/>
      <c r="AC36" s="30"/>
      <c r="AD36" s="9"/>
      <c r="AE36" s="9"/>
      <c r="AF36" s="9"/>
      <c r="AG36" s="9"/>
    </row>
    <row r="37" spans="1:33" ht="12.75">
      <c r="A37" s="26"/>
      <c r="B37" s="9"/>
      <c r="C37" s="26"/>
      <c r="D37" s="26"/>
      <c r="E37" s="26"/>
      <c r="F37" s="30"/>
      <c r="G37" s="9">
        <f t="shared" si="6"/>
        <v>0</v>
      </c>
      <c r="H37" s="9">
        <f t="shared" si="7"/>
        <v>0</v>
      </c>
      <c r="I37" s="9">
        <f t="shared" si="8"/>
        <v>0</v>
      </c>
      <c r="J37" s="27"/>
      <c r="K37" s="27"/>
      <c r="L37" s="27"/>
      <c r="M37" s="27"/>
      <c r="N37" s="26"/>
      <c r="O37" s="26"/>
      <c r="P37" s="26"/>
      <c r="Q37" s="26"/>
      <c r="R37" s="27"/>
      <c r="S37" s="27"/>
      <c r="T37" s="27"/>
      <c r="U37" s="27"/>
      <c r="V37" s="51"/>
      <c r="W37" s="51"/>
      <c r="X37" s="51"/>
      <c r="Y37" s="51"/>
      <c r="Z37" s="30"/>
      <c r="AA37" s="30"/>
      <c r="AB37" s="30"/>
      <c r="AC37" s="30"/>
      <c r="AD37" s="9"/>
      <c r="AE37" s="9"/>
      <c r="AF37" s="9"/>
      <c r="AG37" s="9"/>
    </row>
    <row r="38" spans="1:33" ht="12.75">
      <c r="A38" s="26"/>
      <c r="B38" s="9"/>
      <c r="C38" s="26"/>
      <c r="D38" s="26"/>
      <c r="E38" s="26"/>
      <c r="F38" s="30"/>
      <c r="G38" s="9">
        <f t="shared" si="6"/>
        <v>0</v>
      </c>
      <c r="H38" s="9">
        <f t="shared" si="7"/>
        <v>0</v>
      </c>
      <c r="I38" s="9">
        <f t="shared" si="8"/>
        <v>0</v>
      </c>
      <c r="J38" s="27"/>
      <c r="K38" s="27"/>
      <c r="L38" s="27"/>
      <c r="M38" s="27"/>
      <c r="N38" s="26"/>
      <c r="O38" s="26"/>
      <c r="P38" s="26"/>
      <c r="Q38" s="26"/>
      <c r="R38" s="27"/>
      <c r="S38" s="27"/>
      <c r="T38" s="27"/>
      <c r="U38" s="27"/>
      <c r="V38" s="51"/>
      <c r="W38" s="51"/>
      <c r="X38" s="51"/>
      <c r="Y38" s="51"/>
      <c r="Z38" s="30"/>
      <c r="AA38" s="30"/>
      <c r="AB38" s="30"/>
      <c r="AC38" s="30"/>
      <c r="AD38" s="9"/>
      <c r="AE38" s="9"/>
      <c r="AF38" s="9"/>
      <c r="AG38" s="9"/>
    </row>
    <row r="39" spans="1:33" ht="12.75">
      <c r="A39" s="26"/>
      <c r="B39" s="9"/>
      <c r="C39" s="26"/>
      <c r="D39" s="26"/>
      <c r="E39" s="26"/>
      <c r="F39" s="30"/>
      <c r="G39" s="9">
        <f t="shared" si="6"/>
        <v>0</v>
      </c>
      <c r="H39" s="9">
        <f t="shared" si="7"/>
        <v>0</v>
      </c>
      <c r="I39" s="9">
        <f t="shared" si="8"/>
        <v>0</v>
      </c>
      <c r="J39" s="27"/>
      <c r="K39" s="27"/>
      <c r="L39" s="27"/>
      <c r="M39" s="27"/>
      <c r="N39" s="26"/>
      <c r="O39" s="26"/>
      <c r="P39" s="26"/>
      <c r="Q39" s="26"/>
      <c r="R39" s="27"/>
      <c r="S39" s="27"/>
      <c r="T39" s="27"/>
      <c r="U39" s="27"/>
      <c r="V39" s="51"/>
      <c r="W39" s="51"/>
      <c r="X39" s="51"/>
      <c r="Y39" s="51"/>
      <c r="Z39" s="30"/>
      <c r="AA39" s="30"/>
      <c r="AB39" s="30"/>
      <c r="AC39" s="30"/>
      <c r="AD39" s="9"/>
      <c r="AE39" s="9"/>
      <c r="AF39" s="9"/>
      <c r="AG39" s="9"/>
    </row>
    <row r="40" spans="1:33" ht="12.75">
      <c r="A40" s="26"/>
      <c r="B40" s="9"/>
      <c r="C40" s="26"/>
      <c r="D40" s="26"/>
      <c r="E40" s="26"/>
      <c r="F40" s="30"/>
      <c r="G40" s="9">
        <f t="shared" si="6"/>
        <v>0</v>
      </c>
      <c r="H40" s="9">
        <f t="shared" si="7"/>
        <v>0</v>
      </c>
      <c r="I40" s="9">
        <f t="shared" si="8"/>
        <v>0</v>
      </c>
      <c r="J40" s="27"/>
      <c r="K40" s="27"/>
      <c r="L40" s="27"/>
      <c r="M40" s="27"/>
      <c r="N40" s="26"/>
      <c r="O40" s="26"/>
      <c r="P40" s="26"/>
      <c r="Q40" s="26"/>
      <c r="R40" s="27"/>
      <c r="S40" s="27"/>
      <c r="T40" s="27"/>
      <c r="U40" s="27"/>
      <c r="V40" s="51"/>
      <c r="W40" s="51"/>
      <c r="X40" s="51"/>
      <c r="Y40" s="51"/>
      <c r="Z40" s="30"/>
      <c r="AA40" s="30"/>
      <c r="AB40" s="30"/>
      <c r="AC40" s="30"/>
      <c r="AD40" s="9"/>
      <c r="AE40" s="9"/>
      <c r="AF40" s="9"/>
      <c r="AG40" s="9"/>
    </row>
    <row r="41" spans="1:33" ht="12.75">
      <c r="A41" s="26"/>
      <c r="B41" s="9"/>
      <c r="C41" s="26"/>
      <c r="D41" s="26"/>
      <c r="E41" s="26"/>
      <c r="F41" s="30"/>
      <c r="G41" s="9">
        <f t="shared" si="6"/>
        <v>0</v>
      </c>
      <c r="H41" s="9">
        <f t="shared" si="7"/>
        <v>0</v>
      </c>
      <c r="I41" s="9">
        <f t="shared" si="8"/>
        <v>0</v>
      </c>
      <c r="J41" s="27"/>
      <c r="K41" s="27"/>
      <c r="L41" s="27"/>
      <c r="M41" s="27"/>
      <c r="N41" s="26"/>
      <c r="O41" s="26"/>
      <c r="P41" s="26"/>
      <c r="Q41" s="26"/>
      <c r="R41" s="27"/>
      <c r="S41" s="27"/>
      <c r="T41" s="27"/>
      <c r="U41" s="27"/>
      <c r="V41" s="51"/>
      <c r="W41" s="51"/>
      <c r="X41" s="51"/>
      <c r="Y41" s="51"/>
      <c r="Z41" s="30"/>
      <c r="AA41" s="30"/>
      <c r="AB41" s="30"/>
      <c r="AC41" s="30"/>
      <c r="AD41" s="9"/>
      <c r="AE41" s="9"/>
      <c r="AF41" s="9"/>
      <c r="AG41" s="9"/>
    </row>
    <row r="42" spans="1:33" ht="12.75">
      <c r="A42" s="26"/>
      <c r="B42" s="9"/>
      <c r="C42" s="26"/>
      <c r="D42" s="26"/>
      <c r="E42" s="26"/>
      <c r="F42" s="30"/>
      <c r="G42" s="9">
        <f t="shared" si="6"/>
        <v>0</v>
      </c>
      <c r="H42" s="9">
        <f t="shared" si="7"/>
        <v>0</v>
      </c>
      <c r="I42" s="9">
        <f t="shared" si="8"/>
        <v>0</v>
      </c>
      <c r="J42" s="27"/>
      <c r="K42" s="27"/>
      <c r="L42" s="27"/>
      <c r="M42" s="27"/>
      <c r="N42" s="26"/>
      <c r="O42" s="26"/>
      <c r="P42" s="26"/>
      <c r="Q42" s="26"/>
      <c r="R42" s="27"/>
      <c r="S42" s="27"/>
      <c r="T42" s="27"/>
      <c r="U42" s="27"/>
      <c r="V42" s="51"/>
      <c r="W42" s="51"/>
      <c r="X42" s="51"/>
      <c r="Y42" s="51"/>
      <c r="Z42" s="30"/>
      <c r="AA42" s="30"/>
      <c r="AB42" s="30"/>
      <c r="AC42" s="30"/>
      <c r="AD42" s="9"/>
      <c r="AE42" s="9"/>
      <c r="AF42" s="9"/>
      <c r="AG42" s="9"/>
    </row>
    <row r="43" spans="1:33" ht="12.75">
      <c r="A43" s="26"/>
      <c r="B43" s="9"/>
      <c r="C43" s="26"/>
      <c r="D43" s="26"/>
      <c r="E43" s="26"/>
      <c r="F43" s="30"/>
      <c r="G43" s="9">
        <f t="shared" si="6"/>
        <v>0</v>
      </c>
      <c r="H43" s="9">
        <f t="shared" si="7"/>
        <v>0</v>
      </c>
      <c r="I43" s="9">
        <f t="shared" si="8"/>
        <v>0</v>
      </c>
      <c r="J43" s="27"/>
      <c r="K43" s="27"/>
      <c r="L43" s="27"/>
      <c r="M43" s="27"/>
      <c r="N43" s="26"/>
      <c r="O43" s="26"/>
      <c r="P43" s="26"/>
      <c r="Q43" s="26"/>
      <c r="R43" s="27"/>
      <c r="S43" s="27"/>
      <c r="T43" s="27"/>
      <c r="U43" s="27"/>
      <c r="V43" s="51"/>
      <c r="W43" s="51"/>
      <c r="X43" s="51"/>
      <c r="Y43" s="51"/>
      <c r="Z43" s="30"/>
      <c r="AA43" s="30"/>
      <c r="AB43" s="30"/>
      <c r="AC43" s="30"/>
      <c r="AD43" s="9"/>
      <c r="AE43" s="9"/>
      <c r="AF43" s="9"/>
      <c r="AG43" s="9"/>
    </row>
    <row r="44" spans="1:33" ht="12.75">
      <c r="A44" s="26"/>
      <c r="B44" s="9"/>
      <c r="C44" s="26"/>
      <c r="D44" s="26"/>
      <c r="E44" s="26"/>
      <c r="F44" s="30"/>
      <c r="G44" s="9">
        <f t="shared" si="6"/>
        <v>0</v>
      </c>
      <c r="H44" s="9">
        <f t="shared" si="7"/>
        <v>0</v>
      </c>
      <c r="I44" s="9">
        <f t="shared" si="8"/>
        <v>0</v>
      </c>
      <c r="J44" s="27"/>
      <c r="K44" s="27"/>
      <c r="L44" s="27"/>
      <c r="M44" s="27"/>
      <c r="N44" s="26"/>
      <c r="O44" s="26"/>
      <c r="P44" s="26"/>
      <c r="Q44" s="26"/>
      <c r="R44" s="27"/>
      <c r="S44" s="27"/>
      <c r="T44" s="27"/>
      <c r="U44" s="27"/>
      <c r="V44" s="51"/>
      <c r="W44" s="51"/>
      <c r="X44" s="51"/>
      <c r="Y44" s="51"/>
      <c r="Z44" s="30"/>
      <c r="AA44" s="30"/>
      <c r="AB44" s="30"/>
      <c r="AC44" s="30"/>
      <c r="AD44" s="9"/>
      <c r="AE44" s="9"/>
      <c r="AF44" s="9"/>
      <c r="AG44" s="9"/>
    </row>
    <row r="45" spans="1:33" ht="12.75">
      <c r="A45" s="26"/>
      <c r="B45" s="9"/>
      <c r="C45" s="26"/>
      <c r="D45" s="26"/>
      <c r="E45" s="26"/>
      <c r="F45" s="30"/>
      <c r="G45" s="9">
        <f t="shared" si="6"/>
        <v>0</v>
      </c>
      <c r="H45" s="9">
        <f t="shared" si="7"/>
        <v>0</v>
      </c>
      <c r="I45" s="9">
        <f t="shared" si="8"/>
        <v>0</v>
      </c>
      <c r="J45" s="27"/>
      <c r="K45" s="27"/>
      <c r="L45" s="27"/>
      <c r="M45" s="27"/>
      <c r="N45" s="26"/>
      <c r="O45" s="26"/>
      <c r="P45" s="26"/>
      <c r="Q45" s="26"/>
      <c r="R45" s="27"/>
      <c r="S45" s="27"/>
      <c r="T45" s="27"/>
      <c r="U45" s="27"/>
      <c r="V45" s="51"/>
      <c r="W45" s="51"/>
      <c r="X45" s="51"/>
      <c r="Y45" s="51"/>
      <c r="Z45" s="30"/>
      <c r="AA45" s="30"/>
      <c r="AB45" s="30"/>
      <c r="AC45" s="30"/>
      <c r="AD45" s="9"/>
      <c r="AE45" s="9"/>
      <c r="AF45" s="9"/>
      <c r="AG45" s="9"/>
    </row>
    <row r="46" spans="1:33" ht="12.75">
      <c r="A46" s="26"/>
      <c r="B46" s="9"/>
      <c r="C46" s="26"/>
      <c r="D46" s="26"/>
      <c r="E46" s="26"/>
      <c r="F46" s="30"/>
      <c r="G46" s="9">
        <f t="shared" si="6"/>
        <v>0</v>
      </c>
      <c r="H46" s="9">
        <f t="shared" si="7"/>
        <v>0</v>
      </c>
      <c r="I46" s="9">
        <f t="shared" si="8"/>
        <v>0</v>
      </c>
      <c r="J46" s="27"/>
      <c r="K46" s="27"/>
      <c r="L46" s="27"/>
      <c r="M46" s="27"/>
      <c r="N46" s="26"/>
      <c r="O46" s="26"/>
      <c r="P46" s="26"/>
      <c r="Q46" s="26"/>
      <c r="R46" s="27"/>
      <c r="S46" s="27"/>
      <c r="T46" s="27"/>
      <c r="U46" s="27"/>
      <c r="V46" s="51"/>
      <c r="W46" s="51"/>
      <c r="X46" s="51"/>
      <c r="Y46" s="51"/>
      <c r="Z46" s="30"/>
      <c r="AA46" s="30"/>
      <c r="AB46" s="30"/>
      <c r="AC46" s="30"/>
      <c r="AD46" s="9"/>
      <c r="AE46" s="9"/>
      <c r="AF46" s="9"/>
      <c r="AG46" s="9"/>
    </row>
    <row r="47" spans="1:33" ht="12.75">
      <c r="A47" s="26"/>
      <c r="B47" s="9"/>
      <c r="C47" s="26"/>
      <c r="D47" s="26"/>
      <c r="E47" s="26"/>
      <c r="F47" s="30"/>
      <c r="G47" s="9">
        <f t="shared" si="6"/>
        <v>0</v>
      </c>
      <c r="H47" s="9">
        <f t="shared" si="7"/>
        <v>0</v>
      </c>
      <c r="I47" s="9">
        <f t="shared" si="8"/>
        <v>0</v>
      </c>
      <c r="J47" s="27"/>
      <c r="K47" s="27"/>
      <c r="L47" s="27"/>
      <c r="M47" s="27"/>
      <c r="N47" s="26"/>
      <c r="O47" s="26"/>
      <c r="P47" s="26"/>
      <c r="Q47" s="26"/>
      <c r="R47" s="27"/>
      <c r="S47" s="27"/>
      <c r="T47" s="27"/>
      <c r="U47" s="27"/>
      <c r="V47" s="51"/>
      <c r="W47" s="51"/>
      <c r="X47" s="51"/>
      <c r="Y47" s="51"/>
      <c r="Z47" s="30"/>
      <c r="AA47" s="30"/>
      <c r="AB47" s="30"/>
      <c r="AC47" s="30"/>
      <c r="AD47" s="9"/>
      <c r="AE47" s="9"/>
      <c r="AF47" s="9"/>
      <c r="AG47" s="9"/>
    </row>
    <row r="48" spans="1:33" ht="12.75">
      <c r="A48" s="26"/>
      <c r="B48" s="9"/>
      <c r="C48" s="26"/>
      <c r="D48" s="26"/>
      <c r="E48" s="26"/>
      <c r="F48" s="30"/>
      <c r="G48" s="9">
        <f t="shared" si="6"/>
        <v>0</v>
      </c>
      <c r="H48" s="9">
        <f t="shared" si="7"/>
        <v>0</v>
      </c>
      <c r="I48" s="9">
        <f t="shared" si="8"/>
        <v>0</v>
      </c>
      <c r="J48" s="27"/>
      <c r="K48" s="27"/>
      <c r="L48" s="27"/>
      <c r="M48" s="27"/>
      <c r="N48" s="26"/>
      <c r="O48" s="26"/>
      <c r="P48" s="26"/>
      <c r="Q48" s="26"/>
      <c r="R48" s="27"/>
      <c r="S48" s="27"/>
      <c r="T48" s="27"/>
      <c r="U48" s="27"/>
      <c r="V48" s="51"/>
      <c r="W48" s="51"/>
      <c r="X48" s="51"/>
      <c r="Y48" s="51"/>
      <c r="Z48" s="30"/>
      <c r="AA48" s="30"/>
      <c r="AB48" s="30"/>
      <c r="AC48" s="30"/>
      <c r="AD48" s="9"/>
      <c r="AE48" s="9"/>
      <c r="AF48" s="9"/>
      <c r="AG48" s="9"/>
    </row>
    <row r="49" spans="1:33" ht="12.75">
      <c r="A49" s="26"/>
      <c r="B49" s="9"/>
      <c r="C49" s="26"/>
      <c r="D49" s="26"/>
      <c r="E49" s="26"/>
      <c r="F49" s="30"/>
      <c r="G49" s="9">
        <f t="shared" si="6"/>
        <v>0</v>
      </c>
      <c r="H49" s="9">
        <f t="shared" si="7"/>
        <v>0</v>
      </c>
      <c r="I49" s="9">
        <f t="shared" si="8"/>
        <v>0</v>
      </c>
      <c r="J49" s="27"/>
      <c r="K49" s="27"/>
      <c r="L49" s="27"/>
      <c r="M49" s="27"/>
      <c r="N49" s="26"/>
      <c r="O49" s="26"/>
      <c r="P49" s="26"/>
      <c r="Q49" s="26"/>
      <c r="R49" s="27"/>
      <c r="S49" s="27"/>
      <c r="T49" s="27"/>
      <c r="U49" s="27"/>
      <c r="V49" s="51"/>
      <c r="W49" s="51"/>
      <c r="X49" s="51"/>
      <c r="Y49" s="51"/>
      <c r="Z49" s="30"/>
      <c r="AA49" s="30"/>
      <c r="AB49" s="30"/>
      <c r="AC49" s="30"/>
      <c r="AD49" s="9"/>
      <c r="AE49" s="9"/>
      <c r="AF49" s="9"/>
      <c r="AG49" s="9"/>
    </row>
    <row r="50" spans="1:33" ht="12.75">
      <c r="A50" s="26"/>
      <c r="B50" s="9"/>
      <c r="C50" s="26"/>
      <c r="D50" s="26"/>
      <c r="E50" s="26"/>
      <c r="F50" s="30"/>
      <c r="G50" s="9">
        <f t="shared" si="6"/>
        <v>0</v>
      </c>
      <c r="H50" s="9">
        <f t="shared" si="7"/>
        <v>0</v>
      </c>
      <c r="I50" s="9">
        <f t="shared" si="8"/>
        <v>0</v>
      </c>
      <c r="J50" s="27"/>
      <c r="K50" s="27"/>
      <c r="L50" s="27"/>
      <c r="M50" s="27"/>
      <c r="N50" s="26"/>
      <c r="O50" s="26"/>
      <c r="P50" s="26"/>
      <c r="Q50" s="26"/>
      <c r="R50" s="27"/>
      <c r="S50" s="27"/>
      <c r="T50" s="27"/>
      <c r="U50" s="27"/>
      <c r="V50" s="51"/>
      <c r="W50" s="51"/>
      <c r="X50" s="51"/>
      <c r="Y50" s="51"/>
      <c r="Z50" s="30"/>
      <c r="AA50" s="30"/>
      <c r="AB50" s="30"/>
      <c r="AC50" s="30"/>
      <c r="AD50" s="9"/>
      <c r="AE50" s="9"/>
      <c r="AF50" s="9"/>
      <c r="AG50" s="9"/>
    </row>
    <row r="51" spans="1:33" ht="12.75">
      <c r="A51" s="26"/>
      <c r="B51" s="9"/>
      <c r="C51" s="26"/>
      <c r="D51" s="26"/>
      <c r="E51" s="26"/>
      <c r="F51" s="30"/>
      <c r="G51" s="9">
        <f t="shared" si="6"/>
        <v>0</v>
      </c>
      <c r="H51" s="9">
        <f t="shared" si="7"/>
        <v>0</v>
      </c>
      <c r="I51" s="9">
        <f t="shared" si="8"/>
        <v>0</v>
      </c>
      <c r="J51" s="27"/>
      <c r="K51" s="27"/>
      <c r="L51" s="27"/>
      <c r="M51" s="27"/>
      <c r="N51" s="26"/>
      <c r="O51" s="26"/>
      <c r="P51" s="26"/>
      <c r="Q51" s="26"/>
      <c r="R51" s="27"/>
      <c r="S51" s="27"/>
      <c r="T51" s="27"/>
      <c r="U51" s="27"/>
      <c r="V51" s="51"/>
      <c r="W51" s="51"/>
      <c r="X51" s="51"/>
      <c r="Y51" s="51"/>
      <c r="Z51" s="30"/>
      <c r="AA51" s="30"/>
      <c r="AB51" s="30"/>
      <c r="AC51" s="30"/>
      <c r="AD51" s="9"/>
      <c r="AE51" s="9"/>
      <c r="AF51" s="9"/>
      <c r="AG51" s="9"/>
    </row>
    <row r="52" spans="1:33" ht="12.75">
      <c r="A52" s="26"/>
      <c r="B52" s="9"/>
      <c r="C52" s="26"/>
      <c r="D52" s="26"/>
      <c r="E52" s="26"/>
      <c r="F52" s="30"/>
      <c r="G52" s="9">
        <f t="shared" si="6"/>
        <v>0</v>
      </c>
      <c r="H52" s="9">
        <f t="shared" si="7"/>
        <v>0</v>
      </c>
      <c r="I52" s="9">
        <f t="shared" si="8"/>
        <v>0</v>
      </c>
      <c r="J52" s="27"/>
      <c r="K52" s="27"/>
      <c r="L52" s="27"/>
      <c r="M52" s="27"/>
      <c r="N52" s="26"/>
      <c r="O52" s="26"/>
      <c r="P52" s="26"/>
      <c r="Q52" s="26"/>
      <c r="R52" s="27"/>
      <c r="S52" s="27"/>
      <c r="T52" s="27"/>
      <c r="U52" s="27"/>
      <c r="V52" s="51"/>
      <c r="W52" s="51"/>
      <c r="X52" s="51"/>
      <c r="Y52" s="51"/>
      <c r="Z52" s="30"/>
      <c r="AA52" s="30"/>
      <c r="AB52" s="30"/>
      <c r="AC52" s="30"/>
      <c r="AD52" s="9"/>
      <c r="AE52" s="9"/>
      <c r="AF52" s="9"/>
      <c r="AG52" s="9"/>
    </row>
    <row r="53" spans="1:33" ht="12.75">
      <c r="A53" s="26"/>
      <c r="B53" s="9"/>
      <c r="C53" s="26"/>
      <c r="D53" s="26"/>
      <c r="E53" s="26"/>
      <c r="F53" s="30"/>
      <c r="G53" s="9">
        <f t="shared" si="6"/>
        <v>0</v>
      </c>
      <c r="H53" s="9">
        <f t="shared" si="7"/>
        <v>0</v>
      </c>
      <c r="I53" s="9">
        <f t="shared" si="8"/>
        <v>0</v>
      </c>
      <c r="J53" s="27"/>
      <c r="K53" s="27"/>
      <c r="L53" s="27"/>
      <c r="M53" s="27"/>
      <c r="N53" s="26"/>
      <c r="O53" s="26"/>
      <c r="P53" s="26"/>
      <c r="Q53" s="26"/>
      <c r="R53" s="27"/>
      <c r="S53" s="27"/>
      <c r="T53" s="27"/>
      <c r="U53" s="27"/>
      <c r="V53" s="51"/>
      <c r="W53" s="51"/>
      <c r="X53" s="51"/>
      <c r="Y53" s="51"/>
      <c r="Z53" s="30"/>
      <c r="AA53" s="30"/>
      <c r="AB53" s="30"/>
      <c r="AC53" s="30"/>
      <c r="AD53" s="9"/>
      <c r="AE53" s="9"/>
      <c r="AF53" s="9"/>
      <c r="AG53" s="9"/>
    </row>
    <row r="54" spans="1:33" ht="12.75">
      <c r="A54" s="26"/>
      <c r="B54" s="9"/>
      <c r="C54" s="26"/>
      <c r="D54" s="26"/>
      <c r="E54" s="26"/>
      <c r="F54" s="30"/>
      <c r="G54" s="9">
        <f t="shared" si="6"/>
        <v>0</v>
      </c>
      <c r="H54" s="9">
        <f t="shared" si="7"/>
        <v>0</v>
      </c>
      <c r="I54" s="9">
        <f t="shared" si="8"/>
        <v>0</v>
      </c>
      <c r="J54" s="27"/>
      <c r="K54" s="27"/>
      <c r="L54" s="27"/>
      <c r="M54" s="27"/>
      <c r="N54" s="26"/>
      <c r="O54" s="26"/>
      <c r="P54" s="26"/>
      <c r="Q54" s="26"/>
      <c r="R54" s="27"/>
      <c r="S54" s="27"/>
      <c r="T54" s="27"/>
      <c r="U54" s="27"/>
      <c r="V54" s="51"/>
      <c r="W54" s="51"/>
      <c r="X54" s="51"/>
      <c r="Y54" s="51"/>
      <c r="Z54" s="30"/>
      <c r="AA54" s="30"/>
      <c r="AB54" s="30"/>
      <c r="AC54" s="30"/>
      <c r="AD54" s="9"/>
      <c r="AE54" s="9"/>
      <c r="AF54" s="9"/>
      <c r="AG54" s="9"/>
    </row>
    <row r="55" spans="1:33" ht="12.75">
      <c r="A55" s="26"/>
      <c r="B55" s="9"/>
      <c r="C55" s="26"/>
      <c r="D55" s="26"/>
      <c r="E55" s="26"/>
      <c r="F55" s="30"/>
      <c r="G55" s="9">
        <f t="shared" si="6"/>
        <v>0</v>
      </c>
      <c r="H55" s="9">
        <f t="shared" si="7"/>
        <v>0</v>
      </c>
      <c r="I55" s="9">
        <f t="shared" si="8"/>
        <v>0</v>
      </c>
      <c r="J55" s="27"/>
      <c r="K55" s="27"/>
      <c r="L55" s="27"/>
      <c r="M55" s="27"/>
      <c r="N55" s="26"/>
      <c r="O55" s="26"/>
      <c r="P55" s="26"/>
      <c r="Q55" s="26"/>
      <c r="R55" s="27"/>
      <c r="S55" s="27"/>
      <c r="T55" s="27"/>
      <c r="U55" s="27"/>
      <c r="V55" s="51"/>
      <c r="W55" s="51"/>
      <c r="X55" s="51"/>
      <c r="Y55" s="51"/>
      <c r="Z55" s="30"/>
      <c r="AA55" s="30"/>
      <c r="AB55" s="30"/>
      <c r="AC55" s="30"/>
      <c r="AD55" s="9"/>
      <c r="AE55" s="9"/>
      <c r="AF55" s="9"/>
      <c r="AG55" s="9"/>
    </row>
    <row r="56" spans="1:33" ht="12.75">
      <c r="A56" s="26"/>
      <c r="B56" s="9"/>
      <c r="C56" s="26"/>
      <c r="D56" s="26"/>
      <c r="E56" s="26"/>
      <c r="F56" s="30"/>
      <c r="G56" s="9">
        <f t="shared" si="6"/>
        <v>0</v>
      </c>
      <c r="H56" s="9">
        <f t="shared" si="7"/>
        <v>0</v>
      </c>
      <c r="I56" s="9">
        <f t="shared" si="8"/>
        <v>0</v>
      </c>
      <c r="J56" s="27"/>
      <c r="K56" s="27"/>
      <c r="L56" s="27"/>
      <c r="M56" s="27"/>
      <c r="N56" s="26"/>
      <c r="O56" s="26"/>
      <c r="P56" s="26"/>
      <c r="Q56" s="26"/>
      <c r="R56" s="27"/>
      <c r="S56" s="27"/>
      <c r="T56" s="27"/>
      <c r="U56" s="27"/>
      <c r="V56" s="51"/>
      <c r="W56" s="51"/>
      <c r="X56" s="51"/>
      <c r="Y56" s="51"/>
      <c r="Z56" s="30"/>
      <c r="AA56" s="30"/>
      <c r="AB56" s="30"/>
      <c r="AC56" s="30"/>
      <c r="AD56" s="9"/>
      <c r="AE56" s="9"/>
      <c r="AF56" s="9"/>
      <c r="AG56" s="9"/>
    </row>
    <row r="57" spans="1:33" ht="12.75">
      <c r="A57" s="26"/>
      <c r="B57" s="9"/>
      <c r="C57" s="26"/>
      <c r="D57" s="26"/>
      <c r="E57" s="26"/>
      <c r="F57" s="30"/>
      <c r="G57" s="9">
        <f t="shared" si="6"/>
        <v>0</v>
      </c>
      <c r="H57" s="9">
        <f t="shared" si="7"/>
        <v>0</v>
      </c>
      <c r="I57" s="9">
        <f t="shared" si="8"/>
        <v>0</v>
      </c>
      <c r="J57" s="27"/>
      <c r="K57" s="27"/>
      <c r="L57" s="27"/>
      <c r="M57" s="27"/>
      <c r="N57" s="26"/>
      <c r="O57" s="26"/>
      <c r="P57" s="26"/>
      <c r="Q57" s="26"/>
      <c r="R57" s="27"/>
      <c r="S57" s="27"/>
      <c r="T57" s="27"/>
      <c r="U57" s="27"/>
      <c r="V57" s="51"/>
      <c r="W57" s="51"/>
      <c r="X57" s="51"/>
      <c r="Y57" s="51"/>
      <c r="Z57" s="30"/>
      <c r="AA57" s="30"/>
      <c r="AB57" s="30"/>
      <c r="AC57" s="30"/>
      <c r="AD57" s="9"/>
      <c r="AE57" s="9"/>
      <c r="AF57" s="9"/>
      <c r="AG57" s="9"/>
    </row>
    <row r="58" spans="1:33" ht="12.75">
      <c r="A58" s="26"/>
      <c r="B58" s="9"/>
      <c r="C58" s="26"/>
      <c r="D58" s="26"/>
      <c r="E58" s="26"/>
      <c r="F58" s="30"/>
      <c r="G58" s="9">
        <f t="shared" si="6"/>
        <v>0</v>
      </c>
      <c r="H58" s="9">
        <f t="shared" si="7"/>
        <v>0</v>
      </c>
      <c r="I58" s="9">
        <f t="shared" si="8"/>
        <v>0</v>
      </c>
      <c r="J58" s="27"/>
      <c r="K58" s="27"/>
      <c r="L58" s="27"/>
      <c r="M58" s="27"/>
      <c r="N58" s="26"/>
      <c r="O58" s="26"/>
      <c r="P58" s="26"/>
      <c r="Q58" s="26"/>
      <c r="R58" s="27"/>
      <c r="S58" s="27"/>
      <c r="T58" s="27"/>
      <c r="U58" s="27"/>
      <c r="V58" s="51"/>
      <c r="W58" s="51"/>
      <c r="X58" s="51"/>
      <c r="Y58" s="51"/>
      <c r="Z58" s="30"/>
      <c r="AA58" s="30"/>
      <c r="AB58" s="30"/>
      <c r="AC58" s="30"/>
      <c r="AD58" s="9"/>
      <c r="AE58" s="9"/>
      <c r="AF58" s="9"/>
      <c r="AG58" s="9"/>
    </row>
    <row r="59" spans="1:33" ht="12.75">
      <c r="A59" s="26"/>
      <c r="B59" s="9"/>
      <c r="C59" s="26"/>
      <c r="D59" s="26"/>
      <c r="E59" s="26"/>
      <c r="F59" s="30"/>
      <c r="G59" s="9">
        <f t="shared" si="6"/>
        <v>0</v>
      </c>
      <c r="H59" s="9">
        <f t="shared" si="7"/>
        <v>0</v>
      </c>
      <c r="I59" s="9">
        <f t="shared" si="8"/>
        <v>0</v>
      </c>
      <c r="J59" s="27"/>
      <c r="K59" s="27"/>
      <c r="L59" s="27"/>
      <c r="M59" s="27"/>
      <c r="N59" s="26"/>
      <c r="O59" s="26"/>
      <c r="P59" s="26"/>
      <c r="Q59" s="26"/>
      <c r="R59" s="27"/>
      <c r="S59" s="27"/>
      <c r="T59" s="27"/>
      <c r="U59" s="27"/>
      <c r="V59" s="51"/>
      <c r="W59" s="51"/>
      <c r="X59" s="51"/>
      <c r="Y59" s="51"/>
      <c r="Z59" s="30"/>
      <c r="AA59" s="30"/>
      <c r="AB59" s="30"/>
      <c r="AC59" s="30"/>
      <c r="AD59" s="9"/>
      <c r="AE59" s="9"/>
      <c r="AF59" s="9"/>
      <c r="AG59" s="9"/>
    </row>
    <row r="60" spans="1:33" ht="12.75">
      <c r="A60" s="26"/>
      <c r="B60" s="9"/>
      <c r="C60" s="26"/>
      <c r="D60" s="26"/>
      <c r="E60" s="26"/>
      <c r="F60" s="30"/>
      <c r="G60" s="9">
        <f t="shared" si="6"/>
        <v>0</v>
      </c>
      <c r="H60" s="9">
        <f t="shared" si="7"/>
        <v>0</v>
      </c>
      <c r="I60" s="9">
        <f t="shared" si="8"/>
        <v>0</v>
      </c>
      <c r="J60" s="27"/>
      <c r="K60" s="27"/>
      <c r="L60" s="27"/>
      <c r="M60" s="27"/>
      <c r="N60" s="26"/>
      <c r="O60" s="26"/>
      <c r="P60" s="26"/>
      <c r="Q60" s="26"/>
      <c r="R60" s="27"/>
      <c r="S60" s="27"/>
      <c r="T60" s="27"/>
      <c r="U60" s="27"/>
      <c r="V60" s="51"/>
      <c r="W60" s="51"/>
      <c r="X60" s="51"/>
      <c r="Y60" s="51"/>
      <c r="Z60" s="30"/>
      <c r="AA60" s="30"/>
      <c r="AB60" s="30"/>
      <c r="AC60" s="30"/>
      <c r="AD60" s="9"/>
      <c r="AE60" s="9"/>
      <c r="AF60" s="9"/>
      <c r="AG60" s="9"/>
    </row>
    <row r="61" spans="1:33" ht="12.75">
      <c r="A61" s="26"/>
      <c r="B61" s="9"/>
      <c r="C61" s="26"/>
      <c r="D61" s="26"/>
      <c r="E61" s="26"/>
      <c r="F61" s="30"/>
      <c r="G61" s="9">
        <f t="shared" si="6"/>
        <v>0</v>
      </c>
      <c r="H61" s="9">
        <f t="shared" si="7"/>
        <v>0</v>
      </c>
      <c r="I61" s="9">
        <f t="shared" si="8"/>
        <v>0</v>
      </c>
      <c r="J61" s="27"/>
      <c r="K61" s="27"/>
      <c r="L61" s="27"/>
      <c r="M61" s="27"/>
      <c r="N61" s="26"/>
      <c r="O61" s="26"/>
      <c r="P61" s="26"/>
      <c r="Q61" s="26"/>
      <c r="R61" s="27"/>
      <c r="S61" s="27"/>
      <c r="T61" s="27"/>
      <c r="U61" s="27"/>
      <c r="V61" s="51"/>
      <c r="W61" s="51"/>
      <c r="X61" s="51"/>
      <c r="Y61" s="51"/>
      <c r="Z61" s="30"/>
      <c r="AA61" s="30"/>
      <c r="AB61" s="30"/>
      <c r="AC61" s="30"/>
      <c r="AD61" s="9"/>
      <c r="AE61" s="9"/>
      <c r="AF61" s="9"/>
      <c r="AG61" s="9"/>
    </row>
    <row r="62" spans="1:33" ht="12.75">
      <c r="A62" s="26"/>
      <c r="B62" s="9"/>
      <c r="C62" s="26"/>
      <c r="D62" s="26"/>
      <c r="E62" s="26"/>
      <c r="F62" s="30"/>
      <c r="G62" s="9">
        <f t="shared" si="6"/>
        <v>0</v>
      </c>
      <c r="H62" s="9">
        <f t="shared" si="7"/>
        <v>0</v>
      </c>
      <c r="I62" s="9">
        <f t="shared" si="8"/>
        <v>0</v>
      </c>
      <c r="J62" s="27"/>
      <c r="K62" s="27"/>
      <c r="L62" s="27"/>
      <c r="M62" s="27"/>
      <c r="N62" s="26"/>
      <c r="O62" s="26"/>
      <c r="P62" s="26"/>
      <c r="Q62" s="26"/>
      <c r="R62" s="27"/>
      <c r="S62" s="27"/>
      <c r="T62" s="27"/>
      <c r="U62" s="27"/>
      <c r="V62" s="51"/>
      <c r="W62" s="51"/>
      <c r="X62" s="51"/>
      <c r="Y62" s="51"/>
      <c r="Z62" s="30"/>
      <c r="AA62" s="30"/>
      <c r="AB62" s="30"/>
      <c r="AC62" s="30"/>
      <c r="AD62" s="9"/>
      <c r="AE62" s="9"/>
      <c r="AF62" s="9"/>
      <c r="AG62" s="9"/>
    </row>
    <row r="63" spans="1:33" ht="12.75">
      <c r="A63" s="26"/>
      <c r="B63" s="9"/>
      <c r="C63" s="26"/>
      <c r="D63" s="26"/>
      <c r="E63" s="26"/>
      <c r="F63" s="30"/>
      <c r="G63" s="9">
        <f t="shared" si="6"/>
        <v>0</v>
      </c>
      <c r="H63" s="9">
        <f t="shared" si="7"/>
        <v>0</v>
      </c>
      <c r="I63" s="9">
        <f t="shared" si="8"/>
        <v>0</v>
      </c>
      <c r="J63" s="27"/>
      <c r="K63" s="27"/>
      <c r="L63" s="27"/>
      <c r="M63" s="27"/>
      <c r="N63" s="26"/>
      <c r="O63" s="26"/>
      <c r="P63" s="26"/>
      <c r="Q63" s="26"/>
      <c r="R63" s="27"/>
      <c r="S63" s="27"/>
      <c r="T63" s="27"/>
      <c r="U63" s="27"/>
      <c r="V63" s="51"/>
      <c r="W63" s="51"/>
      <c r="X63" s="51"/>
      <c r="Y63" s="51"/>
      <c r="Z63" s="30"/>
      <c r="AA63" s="30"/>
      <c r="AB63" s="30"/>
      <c r="AC63" s="30"/>
      <c r="AD63" s="9"/>
      <c r="AE63" s="9"/>
      <c r="AF63" s="9"/>
      <c r="AG63" s="9"/>
    </row>
    <row r="64" spans="1:33" ht="12.75">
      <c r="A64" s="26"/>
      <c r="B64" s="9"/>
      <c r="C64" s="26"/>
      <c r="D64" s="26"/>
      <c r="E64" s="26"/>
      <c r="F64" s="30"/>
      <c r="G64" s="9">
        <f t="shared" si="6"/>
        <v>0</v>
      </c>
      <c r="H64" s="9">
        <f t="shared" si="7"/>
        <v>0</v>
      </c>
      <c r="I64" s="9">
        <f t="shared" si="8"/>
        <v>0</v>
      </c>
      <c r="J64" s="27"/>
      <c r="K64" s="27"/>
      <c r="L64" s="27"/>
      <c r="M64" s="27"/>
      <c r="N64" s="26"/>
      <c r="O64" s="26"/>
      <c r="P64" s="26"/>
      <c r="Q64" s="26"/>
      <c r="R64" s="27"/>
      <c r="S64" s="27"/>
      <c r="T64" s="27"/>
      <c r="U64" s="27"/>
      <c r="V64" s="51"/>
      <c r="W64" s="51"/>
      <c r="X64" s="51"/>
      <c r="Y64" s="51"/>
      <c r="Z64" s="30"/>
      <c r="AA64" s="30"/>
      <c r="AB64" s="30"/>
      <c r="AC64" s="30"/>
      <c r="AD64" s="9"/>
      <c r="AE64" s="9"/>
      <c r="AF64" s="9"/>
      <c r="AG64" s="9"/>
    </row>
    <row r="65" spans="1:33" ht="12.75">
      <c r="A65" s="26"/>
      <c r="B65" s="9"/>
      <c r="C65" s="26"/>
      <c r="D65" s="26"/>
      <c r="E65" s="26"/>
      <c r="F65" s="30"/>
      <c r="G65" s="9">
        <f t="shared" si="6"/>
        <v>0</v>
      </c>
      <c r="H65" s="9">
        <f t="shared" si="7"/>
        <v>0</v>
      </c>
      <c r="I65" s="9">
        <f t="shared" si="8"/>
        <v>0</v>
      </c>
      <c r="J65" s="27"/>
      <c r="K65" s="27"/>
      <c r="L65" s="27"/>
      <c r="M65" s="27"/>
      <c r="N65" s="26"/>
      <c r="O65" s="26"/>
      <c r="P65" s="26"/>
      <c r="Q65" s="26"/>
      <c r="R65" s="27"/>
      <c r="S65" s="27"/>
      <c r="T65" s="27"/>
      <c r="U65" s="27"/>
      <c r="V65" s="51"/>
      <c r="W65" s="51"/>
      <c r="X65" s="51"/>
      <c r="Y65" s="51"/>
      <c r="Z65" s="30"/>
      <c r="AA65" s="30"/>
      <c r="AB65" s="30"/>
      <c r="AC65" s="30"/>
      <c r="AD65" s="9"/>
      <c r="AE65" s="9"/>
      <c r="AF65" s="9"/>
      <c r="AG65" s="9"/>
    </row>
    <row r="66" spans="1:33" ht="12.75">
      <c r="A66" s="26"/>
      <c r="B66" s="9"/>
      <c r="C66" s="26"/>
      <c r="D66" s="26"/>
      <c r="E66" s="26"/>
      <c r="F66" s="30"/>
      <c r="G66" s="9">
        <f t="shared" si="6"/>
        <v>0</v>
      </c>
      <c r="H66" s="9">
        <f t="shared" si="7"/>
        <v>0</v>
      </c>
      <c r="I66" s="9">
        <f t="shared" si="8"/>
        <v>0</v>
      </c>
      <c r="J66" s="27"/>
      <c r="K66" s="27"/>
      <c r="L66" s="27"/>
      <c r="M66" s="27"/>
      <c r="N66" s="26"/>
      <c r="O66" s="26"/>
      <c r="P66" s="26"/>
      <c r="Q66" s="26"/>
      <c r="R66" s="27"/>
      <c r="S66" s="27"/>
      <c r="T66" s="27"/>
      <c r="U66" s="27"/>
      <c r="V66" s="51"/>
      <c r="W66" s="51"/>
      <c r="X66" s="51"/>
      <c r="Y66" s="51"/>
      <c r="Z66" s="30"/>
      <c r="AA66" s="30"/>
      <c r="AB66" s="30"/>
      <c r="AC66" s="30"/>
      <c r="AD66" s="9"/>
      <c r="AE66" s="9"/>
      <c r="AF66" s="9"/>
      <c r="AG66" s="9"/>
    </row>
    <row r="67" spans="1:33" ht="12.75">
      <c r="A67" s="26"/>
      <c r="B67" s="9"/>
      <c r="C67" s="26"/>
      <c r="D67" s="26"/>
      <c r="E67" s="26"/>
      <c r="F67" s="30"/>
      <c r="G67" s="9">
        <f t="shared" si="6"/>
        <v>0</v>
      </c>
      <c r="H67" s="9">
        <f t="shared" si="7"/>
        <v>0</v>
      </c>
      <c r="I67" s="9">
        <f t="shared" si="8"/>
        <v>0</v>
      </c>
      <c r="J67" s="27"/>
      <c r="K67" s="27"/>
      <c r="L67" s="27"/>
      <c r="M67" s="27"/>
      <c r="N67" s="26"/>
      <c r="O67" s="26"/>
      <c r="P67" s="26"/>
      <c r="Q67" s="26"/>
      <c r="R67" s="27"/>
      <c r="S67" s="27"/>
      <c r="T67" s="27"/>
      <c r="U67" s="27"/>
      <c r="V67" s="51"/>
      <c r="W67" s="51"/>
      <c r="X67" s="51"/>
      <c r="Y67" s="51"/>
      <c r="Z67" s="30"/>
      <c r="AA67" s="30"/>
      <c r="AB67" s="30"/>
      <c r="AC67" s="30"/>
      <c r="AD67" s="9"/>
      <c r="AE67" s="9"/>
      <c r="AF67" s="9"/>
      <c r="AG67" s="9"/>
    </row>
    <row r="68" spans="1:33" ht="12.75">
      <c r="A68" s="26"/>
      <c r="B68" s="9"/>
      <c r="C68" s="26"/>
      <c r="D68" s="26"/>
      <c r="E68" s="26"/>
      <c r="F68" s="30"/>
      <c r="G68" s="9">
        <f t="shared" si="6"/>
        <v>0</v>
      </c>
      <c r="H68" s="9">
        <f t="shared" si="7"/>
        <v>0</v>
      </c>
      <c r="I68" s="9">
        <f t="shared" si="8"/>
        <v>0</v>
      </c>
      <c r="J68" s="27"/>
      <c r="K68" s="27"/>
      <c r="L68" s="27"/>
      <c r="M68" s="27"/>
      <c r="N68" s="26"/>
      <c r="O68" s="26"/>
      <c r="P68" s="26"/>
      <c r="Q68" s="26"/>
      <c r="R68" s="27"/>
      <c r="S68" s="27"/>
      <c r="T68" s="27"/>
      <c r="U68" s="27"/>
      <c r="V68" s="51"/>
      <c r="W68" s="51"/>
      <c r="X68" s="51"/>
      <c r="Y68" s="51"/>
      <c r="Z68" s="30"/>
      <c r="AA68" s="30"/>
      <c r="AB68" s="30"/>
      <c r="AC68" s="30"/>
      <c r="AD68" s="9"/>
      <c r="AE68" s="9"/>
      <c r="AF68" s="9"/>
      <c r="AG68" s="9"/>
    </row>
    <row r="69" spans="1:33" ht="12.75">
      <c r="A69" s="26"/>
      <c r="B69" s="9"/>
      <c r="C69" s="26"/>
      <c r="D69" s="26"/>
      <c r="E69" s="26"/>
      <c r="F69" s="30"/>
      <c r="G69" s="9">
        <f t="shared" si="6"/>
        <v>0</v>
      </c>
      <c r="H69" s="9">
        <f t="shared" si="7"/>
        <v>0</v>
      </c>
      <c r="I69" s="9">
        <f t="shared" si="8"/>
        <v>0</v>
      </c>
      <c r="J69" s="27"/>
      <c r="K69" s="27"/>
      <c r="L69" s="27"/>
      <c r="M69" s="27"/>
      <c r="N69" s="26"/>
      <c r="O69" s="26"/>
      <c r="P69" s="26"/>
      <c r="Q69" s="26"/>
      <c r="R69" s="27"/>
      <c r="S69" s="27"/>
      <c r="T69" s="27"/>
      <c r="U69" s="27"/>
      <c r="V69" s="51"/>
      <c r="W69" s="51"/>
      <c r="X69" s="51"/>
      <c r="Y69" s="51"/>
      <c r="Z69" s="30"/>
      <c r="AA69" s="30"/>
      <c r="AB69" s="30"/>
      <c r="AC69" s="30"/>
      <c r="AD69" s="9"/>
      <c r="AE69" s="9"/>
      <c r="AF69" s="9"/>
      <c r="AG69" s="9"/>
    </row>
    <row r="70" spans="1:33" ht="12.75">
      <c r="A70" s="26"/>
      <c r="B70" s="9"/>
      <c r="C70" s="26"/>
      <c r="D70" s="26"/>
      <c r="E70" s="26"/>
      <c r="F70" s="30"/>
      <c r="G70" s="9">
        <f t="shared" si="6"/>
        <v>0</v>
      </c>
      <c r="H70" s="9">
        <f t="shared" si="7"/>
        <v>0</v>
      </c>
      <c r="I70" s="9">
        <f t="shared" si="8"/>
        <v>0</v>
      </c>
      <c r="J70" s="27"/>
      <c r="K70" s="27"/>
      <c r="L70" s="27"/>
      <c r="M70" s="27"/>
      <c r="N70" s="26"/>
      <c r="O70" s="26"/>
      <c r="P70" s="26"/>
      <c r="Q70" s="26"/>
      <c r="R70" s="27"/>
      <c r="S70" s="27"/>
      <c r="T70" s="27"/>
      <c r="U70" s="27"/>
      <c r="V70" s="51"/>
      <c r="W70" s="51"/>
      <c r="X70" s="51"/>
      <c r="Y70" s="51"/>
      <c r="Z70" s="30"/>
      <c r="AA70" s="30"/>
      <c r="AB70" s="30"/>
      <c r="AC70" s="30"/>
      <c r="AD70" s="9"/>
      <c r="AE70" s="9"/>
      <c r="AF70" s="9"/>
      <c r="AG70" s="9"/>
    </row>
    <row r="71" spans="1:33" ht="12.75">
      <c r="A71" s="26"/>
      <c r="B71" s="9"/>
      <c r="C71" s="26"/>
      <c r="D71" s="26"/>
      <c r="E71" s="26"/>
      <c r="F71" s="30"/>
      <c r="G71" s="9">
        <f t="shared" si="6"/>
        <v>0</v>
      </c>
      <c r="H71" s="9">
        <f t="shared" si="7"/>
        <v>0</v>
      </c>
      <c r="I71" s="9">
        <f t="shared" si="8"/>
        <v>0</v>
      </c>
      <c r="J71" s="27"/>
      <c r="K71" s="27"/>
      <c r="L71" s="27"/>
      <c r="M71" s="27"/>
      <c r="N71" s="26"/>
      <c r="O71" s="26"/>
      <c r="P71" s="26"/>
      <c r="Q71" s="26"/>
      <c r="R71" s="27"/>
      <c r="S71" s="27"/>
      <c r="T71" s="27"/>
      <c r="U71" s="27"/>
      <c r="V71" s="51"/>
      <c r="W71" s="51"/>
      <c r="X71" s="51"/>
      <c r="Y71" s="51"/>
      <c r="Z71" s="30"/>
      <c r="AA71" s="30"/>
      <c r="AB71" s="30"/>
      <c r="AC71" s="30"/>
      <c r="AD71" s="9"/>
      <c r="AE71" s="9"/>
      <c r="AF71" s="9"/>
      <c r="AG71" s="9"/>
    </row>
    <row r="72" spans="1:33" ht="12.75">
      <c r="A72" s="26"/>
      <c r="B72" s="9"/>
      <c r="C72" s="26"/>
      <c r="D72" s="26"/>
      <c r="E72" s="26"/>
      <c r="F72" s="30"/>
      <c r="G72" s="9">
        <f t="shared" si="6"/>
        <v>0</v>
      </c>
      <c r="H72" s="9">
        <f t="shared" si="7"/>
        <v>0</v>
      </c>
      <c r="I72" s="9">
        <f t="shared" si="8"/>
        <v>0</v>
      </c>
      <c r="J72" s="27"/>
      <c r="K72" s="27"/>
      <c r="L72" s="27"/>
      <c r="M72" s="27"/>
      <c r="N72" s="26"/>
      <c r="O72" s="26"/>
      <c r="P72" s="26"/>
      <c r="Q72" s="26"/>
      <c r="R72" s="27"/>
      <c r="S72" s="27"/>
      <c r="T72" s="27"/>
      <c r="U72" s="27"/>
      <c r="V72" s="51"/>
      <c r="W72" s="51"/>
      <c r="X72" s="51"/>
      <c r="Y72" s="51"/>
      <c r="Z72" s="30"/>
      <c r="AA72" s="30"/>
      <c r="AB72" s="30"/>
      <c r="AC72" s="30"/>
      <c r="AD72" s="9"/>
      <c r="AE72" s="9"/>
      <c r="AF72" s="9"/>
      <c r="AG72" s="9"/>
    </row>
    <row r="73" spans="1:33" ht="12.75">
      <c r="A73" s="26"/>
      <c r="B73" s="9"/>
      <c r="C73" s="26"/>
      <c r="D73" s="26"/>
      <c r="E73" s="26"/>
      <c r="F73" s="30"/>
      <c r="G73" s="9">
        <f t="shared" si="6"/>
        <v>0</v>
      </c>
      <c r="H73" s="9">
        <f t="shared" si="7"/>
        <v>0</v>
      </c>
      <c r="I73" s="9">
        <f t="shared" si="8"/>
        <v>0</v>
      </c>
      <c r="J73" s="27"/>
      <c r="K73" s="27"/>
      <c r="L73" s="27"/>
      <c r="M73" s="27"/>
      <c r="N73" s="26"/>
      <c r="O73" s="26"/>
      <c r="P73" s="26"/>
      <c r="Q73" s="26"/>
      <c r="R73" s="27"/>
      <c r="S73" s="27"/>
      <c r="T73" s="27"/>
      <c r="U73" s="27"/>
      <c r="V73" s="51"/>
      <c r="W73" s="51"/>
      <c r="X73" s="51"/>
      <c r="Y73" s="51"/>
      <c r="Z73" s="30"/>
      <c r="AA73" s="30"/>
      <c r="AB73" s="30"/>
      <c r="AC73" s="30"/>
      <c r="AD73" s="9"/>
      <c r="AE73" s="9"/>
      <c r="AF73" s="9"/>
      <c r="AG73" s="9"/>
    </row>
    <row r="74" spans="1:33" ht="12.75">
      <c r="A74" s="26"/>
      <c r="B74" s="9"/>
      <c r="C74" s="26"/>
      <c r="D74" s="26"/>
      <c r="E74" s="26"/>
      <c r="F74" s="30"/>
      <c r="G74" s="9">
        <f t="shared" si="6"/>
        <v>0</v>
      </c>
      <c r="H74" s="9">
        <f t="shared" si="7"/>
        <v>0</v>
      </c>
      <c r="I74" s="9">
        <f t="shared" si="8"/>
        <v>0</v>
      </c>
      <c r="J74" s="27"/>
      <c r="K74" s="27"/>
      <c r="L74" s="27"/>
      <c r="M74" s="27"/>
      <c r="N74" s="26"/>
      <c r="O74" s="26"/>
      <c r="P74" s="26"/>
      <c r="Q74" s="26"/>
      <c r="R74" s="27"/>
      <c r="S74" s="27"/>
      <c r="T74" s="27"/>
      <c r="U74" s="27"/>
      <c r="V74" s="51"/>
      <c r="W74" s="51"/>
      <c r="X74" s="51"/>
      <c r="Y74" s="51"/>
      <c r="Z74" s="30"/>
      <c r="AA74" s="30"/>
      <c r="AB74" s="30"/>
      <c r="AC74" s="30"/>
      <c r="AD74" s="9"/>
      <c r="AE74" s="9"/>
      <c r="AF74" s="9"/>
      <c r="AG74" s="9"/>
    </row>
    <row r="75" spans="1:33" ht="12.75">
      <c r="A75" s="26"/>
      <c r="B75" s="9"/>
      <c r="C75" s="26"/>
      <c r="D75" s="26"/>
      <c r="E75" s="26"/>
      <c r="F75" s="30"/>
      <c r="G75" s="9">
        <f t="shared" si="6"/>
        <v>0</v>
      </c>
      <c r="H75" s="9">
        <f t="shared" si="7"/>
        <v>0</v>
      </c>
      <c r="I75" s="9">
        <f t="shared" si="8"/>
        <v>0</v>
      </c>
      <c r="J75" s="27"/>
      <c r="K75" s="27"/>
      <c r="L75" s="27"/>
      <c r="M75" s="27"/>
      <c r="N75" s="26"/>
      <c r="O75" s="26"/>
      <c r="P75" s="26"/>
      <c r="Q75" s="26"/>
      <c r="R75" s="27"/>
      <c r="S75" s="27"/>
      <c r="T75" s="27"/>
      <c r="U75" s="27"/>
      <c r="V75" s="51"/>
      <c r="W75" s="51"/>
      <c r="X75" s="51"/>
      <c r="Y75" s="51"/>
      <c r="Z75" s="30"/>
      <c r="AA75" s="30"/>
      <c r="AB75" s="30"/>
      <c r="AC75" s="30"/>
      <c r="AD75" s="9"/>
      <c r="AE75" s="9"/>
      <c r="AF75" s="9"/>
      <c r="AG75" s="9"/>
    </row>
    <row r="76" spans="1:33" ht="12.75">
      <c r="A76" s="26"/>
      <c r="B76" s="9"/>
      <c r="C76" s="26"/>
      <c r="D76" s="26"/>
      <c r="E76" s="26"/>
      <c r="F76" s="30"/>
      <c r="G76" s="9">
        <f t="shared" si="6"/>
        <v>0</v>
      </c>
      <c r="H76" s="9">
        <f t="shared" si="7"/>
        <v>0</v>
      </c>
      <c r="I76" s="9">
        <f t="shared" si="8"/>
        <v>0</v>
      </c>
      <c r="J76" s="27"/>
      <c r="K76" s="27"/>
      <c r="L76" s="27"/>
      <c r="M76" s="27"/>
      <c r="N76" s="26"/>
      <c r="O76" s="26"/>
      <c r="P76" s="26"/>
      <c r="Q76" s="26"/>
      <c r="R76" s="27"/>
      <c r="S76" s="27"/>
      <c r="T76" s="27"/>
      <c r="U76" s="27"/>
      <c r="V76" s="51"/>
      <c r="W76" s="51"/>
      <c r="X76" s="51"/>
      <c r="Y76" s="51"/>
      <c r="Z76" s="30"/>
      <c r="AA76" s="30"/>
      <c r="AB76" s="30"/>
      <c r="AC76" s="30"/>
      <c r="AD76" s="9"/>
      <c r="AE76" s="9"/>
      <c r="AF76" s="9"/>
      <c r="AG76" s="9"/>
    </row>
    <row r="77" spans="1:33" ht="12.75">
      <c r="A77" s="26"/>
      <c r="B77" s="9"/>
      <c r="C77" s="26"/>
      <c r="D77" s="26"/>
      <c r="E77" s="26"/>
      <c r="F77" s="30"/>
      <c r="G77" s="9">
        <f t="shared" si="6"/>
        <v>0</v>
      </c>
      <c r="H77" s="9">
        <f t="shared" si="7"/>
        <v>0</v>
      </c>
      <c r="I77" s="9">
        <f t="shared" si="8"/>
        <v>0</v>
      </c>
      <c r="J77" s="27"/>
      <c r="K77" s="27"/>
      <c r="L77" s="27"/>
      <c r="M77" s="27"/>
      <c r="N77" s="26"/>
      <c r="O77" s="26"/>
      <c r="P77" s="26"/>
      <c r="Q77" s="26"/>
      <c r="R77" s="27"/>
      <c r="S77" s="27"/>
      <c r="T77" s="27"/>
      <c r="U77" s="27"/>
      <c r="V77" s="51"/>
      <c r="W77" s="51"/>
      <c r="X77" s="51"/>
      <c r="Y77" s="51"/>
      <c r="Z77" s="30"/>
      <c r="AA77" s="30"/>
      <c r="AB77" s="30"/>
      <c r="AC77" s="30"/>
      <c r="AD77" s="9"/>
      <c r="AE77" s="9"/>
      <c r="AF77" s="9"/>
      <c r="AG77" s="9"/>
    </row>
    <row r="78" spans="1:33" ht="12.75">
      <c r="A78" s="26"/>
      <c r="B78" s="9"/>
      <c r="C78" s="26"/>
      <c r="D78" s="26"/>
      <c r="E78" s="26"/>
      <c r="F78" s="30"/>
      <c r="G78" s="9">
        <f t="shared" si="6"/>
        <v>0</v>
      </c>
      <c r="H78" s="9">
        <f t="shared" si="7"/>
        <v>0</v>
      </c>
      <c r="I78" s="9">
        <f t="shared" si="8"/>
        <v>0</v>
      </c>
      <c r="J78" s="27"/>
      <c r="K78" s="27"/>
      <c r="L78" s="27"/>
      <c r="M78" s="27"/>
      <c r="N78" s="26"/>
      <c r="O78" s="26"/>
      <c r="P78" s="26"/>
      <c r="Q78" s="26"/>
      <c r="R78" s="27"/>
      <c r="S78" s="27"/>
      <c r="T78" s="27"/>
      <c r="U78" s="27"/>
      <c r="V78" s="51"/>
      <c r="W78" s="51"/>
      <c r="X78" s="51"/>
      <c r="Y78" s="51"/>
      <c r="Z78" s="30"/>
      <c r="AA78" s="30"/>
      <c r="AB78" s="30"/>
      <c r="AC78" s="30"/>
      <c r="AD78" s="9"/>
      <c r="AE78" s="9"/>
      <c r="AF78" s="9"/>
      <c r="AG78" s="9"/>
    </row>
    <row r="79" spans="1:33" ht="12.75">
      <c r="A79" s="26"/>
      <c r="B79" s="9"/>
      <c r="C79" s="26"/>
      <c r="D79" s="26"/>
      <c r="E79" s="26"/>
      <c r="F79" s="30"/>
      <c r="G79" s="9">
        <f t="shared" si="6"/>
        <v>0</v>
      </c>
      <c r="H79" s="9">
        <f t="shared" si="7"/>
        <v>0</v>
      </c>
      <c r="I79" s="9">
        <f t="shared" si="8"/>
        <v>0</v>
      </c>
      <c r="J79" s="27"/>
      <c r="K79" s="27"/>
      <c r="L79" s="27"/>
      <c r="M79" s="27"/>
      <c r="N79" s="26"/>
      <c r="O79" s="26"/>
      <c r="P79" s="26"/>
      <c r="Q79" s="26"/>
      <c r="R79" s="27"/>
      <c r="S79" s="27"/>
      <c r="T79" s="27"/>
      <c r="U79" s="27"/>
      <c r="V79" s="51"/>
      <c r="W79" s="51"/>
      <c r="X79" s="51"/>
      <c r="Y79" s="51"/>
      <c r="Z79" s="30"/>
      <c r="AA79" s="30"/>
      <c r="AB79" s="30"/>
      <c r="AC79" s="30"/>
      <c r="AD79" s="9"/>
      <c r="AE79" s="9"/>
      <c r="AF79" s="9"/>
      <c r="AG79" s="9"/>
    </row>
    <row r="80" spans="1:33" ht="12.75">
      <c r="A80" s="26"/>
      <c r="B80" s="9"/>
      <c r="C80" s="26"/>
      <c r="D80" s="26"/>
      <c r="E80" s="26"/>
      <c r="F80" s="30"/>
      <c r="G80" s="9">
        <f t="shared" si="6"/>
        <v>0</v>
      </c>
      <c r="H80" s="9">
        <f t="shared" si="7"/>
        <v>0</v>
      </c>
      <c r="I80" s="9">
        <f t="shared" si="8"/>
        <v>0</v>
      </c>
      <c r="J80" s="27"/>
      <c r="K80" s="27"/>
      <c r="L80" s="27"/>
      <c r="M80" s="27"/>
      <c r="N80" s="26"/>
      <c r="O80" s="26"/>
      <c r="P80" s="26"/>
      <c r="Q80" s="26"/>
      <c r="R80" s="27"/>
      <c r="S80" s="27"/>
      <c r="T80" s="27"/>
      <c r="U80" s="27"/>
      <c r="V80" s="51"/>
      <c r="W80" s="51"/>
      <c r="X80" s="51"/>
      <c r="Y80" s="51"/>
      <c r="Z80" s="30"/>
      <c r="AA80" s="30"/>
      <c r="AB80" s="30"/>
      <c r="AC80" s="30"/>
      <c r="AD80" s="9"/>
      <c r="AE80" s="9"/>
      <c r="AF80" s="9"/>
      <c r="AG80" s="9"/>
    </row>
    <row r="81" spans="1:33" ht="12.75">
      <c r="A81" s="26"/>
      <c r="B81" s="9"/>
      <c r="C81" s="26"/>
      <c r="D81" s="26"/>
      <c r="E81" s="26"/>
      <c r="F81" s="30"/>
      <c r="G81" s="9">
        <f t="shared" si="6"/>
        <v>0</v>
      </c>
      <c r="H81" s="9">
        <f t="shared" si="7"/>
        <v>0</v>
      </c>
      <c r="I81" s="9">
        <f t="shared" si="8"/>
        <v>0</v>
      </c>
      <c r="J81" s="27"/>
      <c r="K81" s="27"/>
      <c r="L81" s="27"/>
      <c r="M81" s="27"/>
      <c r="N81" s="26"/>
      <c r="O81" s="26"/>
      <c r="P81" s="26"/>
      <c r="Q81" s="26"/>
      <c r="R81" s="27"/>
      <c r="S81" s="27"/>
      <c r="T81" s="27"/>
      <c r="U81" s="27"/>
      <c r="V81" s="51"/>
      <c r="W81" s="51"/>
      <c r="X81" s="51"/>
      <c r="Y81" s="51"/>
      <c r="Z81" s="30"/>
      <c r="AA81" s="30"/>
      <c r="AB81" s="30"/>
      <c r="AC81" s="30"/>
      <c r="AD81" s="9"/>
      <c r="AE81" s="9"/>
      <c r="AF81" s="9"/>
      <c r="AG81" s="9"/>
    </row>
    <row r="82" spans="1:33" ht="12.75">
      <c r="A82" s="26"/>
      <c r="B82" s="9"/>
      <c r="C82" s="26"/>
      <c r="D82" s="26"/>
      <c r="E82" s="26"/>
      <c r="F82" s="30"/>
      <c r="G82" s="9">
        <f t="shared" si="6"/>
        <v>0</v>
      </c>
      <c r="H82" s="9">
        <f t="shared" si="7"/>
        <v>0</v>
      </c>
      <c r="I82" s="9">
        <f t="shared" si="8"/>
        <v>0</v>
      </c>
      <c r="J82" s="27"/>
      <c r="K82" s="27"/>
      <c r="L82" s="27"/>
      <c r="M82" s="27"/>
      <c r="N82" s="26"/>
      <c r="O82" s="26"/>
      <c r="P82" s="26"/>
      <c r="Q82" s="26"/>
      <c r="R82" s="27"/>
      <c r="S82" s="27"/>
      <c r="T82" s="27"/>
      <c r="U82" s="27"/>
      <c r="V82" s="51"/>
      <c r="W82" s="51"/>
      <c r="X82" s="51"/>
      <c r="Y82" s="51"/>
      <c r="Z82" s="30"/>
      <c r="AA82" s="30"/>
      <c r="AB82" s="30"/>
      <c r="AC82" s="30"/>
      <c r="AD82" s="9"/>
      <c r="AE82" s="9"/>
      <c r="AF82" s="9"/>
      <c r="AG82" s="9"/>
    </row>
    <row r="83" spans="1:33" ht="12.75">
      <c r="A83" s="26"/>
      <c r="B83" s="9"/>
      <c r="C83" s="26"/>
      <c r="D83" s="26"/>
      <c r="E83" s="26"/>
      <c r="F83" s="30"/>
      <c r="G83" s="9">
        <f t="shared" si="6"/>
        <v>0</v>
      </c>
      <c r="H83" s="9">
        <f t="shared" si="7"/>
        <v>0</v>
      </c>
      <c r="I83" s="9">
        <f t="shared" si="8"/>
        <v>0</v>
      </c>
      <c r="J83" s="27"/>
      <c r="K83" s="27"/>
      <c r="L83" s="27"/>
      <c r="M83" s="27"/>
      <c r="N83" s="26"/>
      <c r="O83" s="26"/>
      <c r="P83" s="26"/>
      <c r="Q83" s="26"/>
      <c r="R83" s="27"/>
      <c r="S83" s="27"/>
      <c r="T83" s="27"/>
      <c r="U83" s="27"/>
      <c r="V83" s="51"/>
      <c r="W83" s="51"/>
      <c r="X83" s="51"/>
      <c r="Y83" s="51"/>
      <c r="Z83" s="30"/>
      <c r="AA83" s="30"/>
      <c r="AB83" s="30"/>
      <c r="AC83" s="30"/>
      <c r="AD83" s="9"/>
      <c r="AE83" s="9"/>
      <c r="AF83" s="9"/>
      <c r="AG83" s="9"/>
    </row>
    <row r="84" spans="1:33" ht="12.75">
      <c r="A84" s="26"/>
      <c r="B84" s="9"/>
      <c r="C84" s="26"/>
      <c r="D84" s="26"/>
      <c r="E84" s="26"/>
      <c r="F84" s="30"/>
      <c r="G84" s="9">
        <f t="shared" si="6"/>
        <v>0</v>
      </c>
      <c r="H84" s="9">
        <f t="shared" si="7"/>
        <v>0</v>
      </c>
      <c r="I84" s="9">
        <f t="shared" si="8"/>
        <v>0</v>
      </c>
      <c r="J84" s="27"/>
      <c r="K84" s="27"/>
      <c r="L84" s="27"/>
      <c r="M84" s="27"/>
      <c r="N84" s="26"/>
      <c r="O84" s="26"/>
      <c r="P84" s="26"/>
      <c r="Q84" s="26"/>
      <c r="R84" s="27"/>
      <c r="S84" s="27"/>
      <c r="T84" s="27"/>
      <c r="U84" s="27"/>
      <c r="V84" s="51"/>
      <c r="W84" s="51"/>
      <c r="X84" s="51"/>
      <c r="Y84" s="51"/>
      <c r="Z84" s="30"/>
      <c r="AA84" s="30"/>
      <c r="AB84" s="30"/>
      <c r="AC84" s="30"/>
      <c r="AD84" s="9"/>
      <c r="AE84" s="9"/>
      <c r="AF84" s="9"/>
      <c r="AG84" s="9"/>
    </row>
    <row r="85" spans="1:33" ht="12.75">
      <c r="A85" s="26"/>
      <c r="B85" s="9"/>
      <c r="C85" s="26"/>
      <c r="D85" s="26"/>
      <c r="E85" s="26"/>
      <c r="F85" s="30"/>
      <c r="G85" s="9">
        <f t="shared" si="6"/>
        <v>0</v>
      </c>
      <c r="H85" s="9">
        <f t="shared" si="7"/>
        <v>0</v>
      </c>
      <c r="I85" s="9">
        <f t="shared" si="8"/>
        <v>0</v>
      </c>
      <c r="J85" s="27"/>
      <c r="K85" s="27"/>
      <c r="L85" s="27"/>
      <c r="M85" s="27"/>
      <c r="N85" s="26"/>
      <c r="O85" s="26"/>
      <c r="P85" s="26"/>
      <c r="Q85" s="26"/>
      <c r="R85" s="27"/>
      <c r="S85" s="27"/>
      <c r="T85" s="27"/>
      <c r="U85" s="27"/>
      <c r="V85" s="51"/>
      <c r="W85" s="51"/>
      <c r="X85" s="51"/>
      <c r="Y85" s="51"/>
      <c r="Z85" s="30"/>
      <c r="AA85" s="30"/>
      <c r="AB85" s="30"/>
      <c r="AC85" s="30"/>
      <c r="AD85" s="9"/>
      <c r="AE85" s="9"/>
      <c r="AF85" s="9"/>
      <c r="AG85" s="9"/>
    </row>
    <row r="86" spans="1:33" ht="12.75">
      <c r="A86" s="26"/>
      <c r="B86" s="9"/>
      <c r="C86" s="26"/>
      <c r="D86" s="26"/>
      <c r="E86" s="26"/>
      <c r="F86" s="30"/>
      <c r="G86" s="9">
        <f t="shared" si="6"/>
        <v>0</v>
      </c>
      <c r="H86" s="9">
        <f t="shared" si="7"/>
        <v>0</v>
      </c>
      <c r="I86" s="9">
        <f t="shared" si="8"/>
        <v>0</v>
      </c>
      <c r="J86" s="27"/>
      <c r="K86" s="27"/>
      <c r="L86" s="27"/>
      <c r="M86" s="27"/>
      <c r="N86" s="26"/>
      <c r="O86" s="26"/>
      <c r="P86" s="26"/>
      <c r="Q86" s="26"/>
      <c r="R86" s="27"/>
      <c r="S86" s="27"/>
      <c r="T86" s="27"/>
      <c r="U86" s="27"/>
      <c r="V86" s="51"/>
      <c r="W86" s="51"/>
      <c r="X86" s="51"/>
      <c r="Y86" s="51"/>
      <c r="Z86" s="30"/>
      <c r="AA86" s="30"/>
      <c r="AB86" s="30"/>
      <c r="AC86" s="30"/>
      <c r="AD86" s="9"/>
      <c r="AE86" s="9"/>
      <c r="AF86" s="9"/>
      <c r="AG86" s="9"/>
    </row>
    <row r="87" spans="1:33" ht="12.75">
      <c r="A87" s="26"/>
      <c r="B87" s="9"/>
      <c r="C87" s="26"/>
      <c r="D87" s="26"/>
      <c r="E87" s="26"/>
      <c r="F87" s="30"/>
      <c r="G87" s="9">
        <f t="shared" si="6"/>
        <v>0</v>
      </c>
      <c r="H87" s="9">
        <f t="shared" si="7"/>
        <v>0</v>
      </c>
      <c r="I87" s="9">
        <f t="shared" si="8"/>
        <v>0</v>
      </c>
      <c r="J87" s="27"/>
      <c r="K87" s="27"/>
      <c r="L87" s="27"/>
      <c r="M87" s="27"/>
      <c r="N87" s="26"/>
      <c r="O87" s="26"/>
      <c r="P87" s="26"/>
      <c r="Q87" s="26"/>
      <c r="R87" s="27"/>
      <c r="S87" s="27"/>
      <c r="T87" s="27"/>
      <c r="U87" s="27"/>
      <c r="V87" s="51"/>
      <c r="W87" s="51"/>
      <c r="X87" s="51"/>
      <c r="Y87" s="51"/>
      <c r="Z87" s="30"/>
      <c r="AA87" s="30"/>
      <c r="AB87" s="30"/>
      <c r="AC87" s="30"/>
      <c r="AD87" s="9"/>
      <c r="AE87" s="9"/>
      <c r="AF87" s="9"/>
      <c r="AG87" s="9"/>
    </row>
    <row r="88" spans="1:33" ht="12.75">
      <c r="A88" s="26"/>
      <c r="B88" s="9"/>
      <c r="C88" s="26"/>
      <c r="D88" s="26"/>
      <c r="E88" s="26"/>
      <c r="F88" s="30"/>
      <c r="G88" s="9">
        <f t="shared" si="6"/>
        <v>0</v>
      </c>
      <c r="H88" s="9">
        <f t="shared" si="7"/>
        <v>0</v>
      </c>
      <c r="I88" s="9">
        <f t="shared" si="8"/>
        <v>0</v>
      </c>
      <c r="J88" s="27"/>
      <c r="K88" s="27"/>
      <c r="L88" s="27"/>
      <c r="M88" s="27"/>
      <c r="N88" s="26"/>
      <c r="O88" s="26"/>
      <c r="P88" s="26"/>
      <c r="Q88" s="26"/>
      <c r="R88" s="27"/>
      <c r="S88" s="27"/>
      <c r="T88" s="27"/>
      <c r="U88" s="27"/>
      <c r="V88" s="51"/>
      <c r="W88" s="51"/>
      <c r="X88" s="51"/>
      <c r="Y88" s="51"/>
      <c r="Z88" s="30"/>
      <c r="AA88" s="30"/>
      <c r="AB88" s="30"/>
      <c r="AC88" s="30"/>
      <c r="AD88" s="9"/>
      <c r="AE88" s="9"/>
      <c r="AF88" s="9"/>
      <c r="AG88" s="9"/>
    </row>
    <row r="89" spans="1:33" ht="12.75">
      <c r="A89" s="26"/>
      <c r="B89" s="9"/>
      <c r="C89" s="26"/>
      <c r="D89" s="26"/>
      <c r="E89" s="26"/>
      <c r="F89" s="30"/>
      <c r="G89" s="9">
        <f t="shared" si="6"/>
        <v>0</v>
      </c>
      <c r="H89" s="9">
        <f t="shared" si="7"/>
        <v>0</v>
      </c>
      <c r="I89" s="9">
        <f t="shared" si="8"/>
        <v>0</v>
      </c>
      <c r="J89" s="27"/>
      <c r="K89" s="27"/>
      <c r="L89" s="27"/>
      <c r="M89" s="27"/>
      <c r="N89" s="26"/>
      <c r="O89" s="26"/>
      <c r="P89" s="26"/>
      <c r="Q89" s="26"/>
      <c r="R89" s="27"/>
      <c r="S89" s="27"/>
      <c r="T89" s="27"/>
      <c r="U89" s="27"/>
      <c r="V89" s="51"/>
      <c r="W89" s="51"/>
      <c r="X89" s="51"/>
      <c r="Y89" s="51"/>
      <c r="Z89" s="30"/>
      <c r="AA89" s="30"/>
      <c r="AB89" s="30"/>
      <c r="AC89" s="30"/>
      <c r="AD89" s="9"/>
      <c r="AE89" s="9"/>
      <c r="AF89" s="9"/>
      <c r="AG89" s="9"/>
    </row>
    <row r="90" spans="1:33" ht="12.75">
      <c r="A90" s="26"/>
      <c r="B90" s="9"/>
      <c r="C90" s="26"/>
      <c r="D90" s="26"/>
      <c r="E90" s="26"/>
      <c r="F90" s="30"/>
      <c r="G90" s="9">
        <f t="shared" si="6"/>
        <v>0</v>
      </c>
      <c r="H90" s="9">
        <f t="shared" si="7"/>
        <v>0</v>
      </c>
      <c r="I90" s="9">
        <f t="shared" si="8"/>
        <v>0</v>
      </c>
      <c r="J90" s="27"/>
      <c r="K90" s="27"/>
      <c r="L90" s="27"/>
      <c r="M90" s="27"/>
      <c r="N90" s="26"/>
      <c r="O90" s="26"/>
      <c r="P90" s="26"/>
      <c r="Q90" s="26"/>
      <c r="R90" s="27"/>
      <c r="S90" s="27"/>
      <c r="T90" s="27"/>
      <c r="U90" s="27"/>
      <c r="V90" s="51"/>
      <c r="W90" s="51"/>
      <c r="X90" s="51"/>
      <c r="Y90" s="51"/>
      <c r="Z90" s="30"/>
      <c r="AA90" s="30"/>
      <c r="AB90" s="30"/>
      <c r="AC90" s="30"/>
      <c r="AD90" s="9"/>
      <c r="AE90" s="9"/>
      <c r="AF90" s="9"/>
      <c r="AG90" s="9"/>
    </row>
    <row r="91" spans="1:33" ht="12.75">
      <c r="A91" s="26"/>
      <c r="B91" s="9"/>
      <c r="C91" s="26"/>
      <c r="D91" s="26"/>
      <c r="E91" s="26"/>
      <c r="F91" s="30"/>
      <c r="G91" s="9">
        <f t="shared" si="6"/>
        <v>0</v>
      </c>
      <c r="H91" s="9">
        <f t="shared" si="7"/>
        <v>0</v>
      </c>
      <c r="I91" s="9">
        <f t="shared" si="8"/>
        <v>0</v>
      </c>
      <c r="J91" s="27"/>
      <c r="K91" s="27"/>
      <c r="L91" s="27"/>
      <c r="M91" s="27"/>
      <c r="N91" s="26"/>
      <c r="O91" s="26"/>
      <c r="P91" s="26"/>
      <c r="Q91" s="26"/>
      <c r="R91" s="27"/>
      <c r="S91" s="27"/>
      <c r="T91" s="27"/>
      <c r="U91" s="27"/>
      <c r="V91" s="51"/>
      <c r="W91" s="51"/>
      <c r="X91" s="51"/>
      <c r="Y91" s="51"/>
      <c r="Z91" s="30"/>
      <c r="AA91" s="30"/>
      <c r="AB91" s="30"/>
      <c r="AC91" s="30"/>
      <c r="AD91" s="9"/>
      <c r="AE91" s="9"/>
      <c r="AF91" s="9"/>
      <c r="AG91" s="9"/>
    </row>
    <row r="92" spans="1:33" ht="12.75">
      <c r="A92" s="26"/>
      <c r="B92" s="9"/>
      <c r="C92" s="26"/>
      <c r="D92" s="26"/>
      <c r="E92" s="26"/>
      <c r="F92" s="30"/>
      <c r="G92" s="9">
        <f t="shared" si="6"/>
        <v>0</v>
      </c>
      <c r="H92" s="9">
        <f t="shared" si="7"/>
        <v>0</v>
      </c>
      <c r="I92" s="9">
        <f t="shared" si="8"/>
        <v>0</v>
      </c>
      <c r="J92" s="27"/>
      <c r="K92" s="27"/>
      <c r="L92" s="27"/>
      <c r="M92" s="27"/>
      <c r="N92" s="26"/>
      <c r="O92" s="26"/>
      <c r="P92" s="26"/>
      <c r="Q92" s="26"/>
      <c r="R92" s="27"/>
      <c r="S92" s="27"/>
      <c r="T92" s="27"/>
      <c r="U92" s="27"/>
      <c r="V92" s="51"/>
      <c r="W92" s="51"/>
      <c r="X92" s="51"/>
      <c r="Y92" s="51"/>
      <c r="Z92" s="30"/>
      <c r="AA92" s="30"/>
      <c r="AB92" s="30"/>
      <c r="AC92" s="30"/>
      <c r="AD92" s="9"/>
      <c r="AE92" s="9"/>
      <c r="AF92" s="9"/>
      <c r="AG92" s="9"/>
    </row>
    <row r="93" spans="1:33" ht="12.75">
      <c r="A93" s="26"/>
      <c r="B93" s="9"/>
      <c r="C93" s="26"/>
      <c r="D93" s="26"/>
      <c r="E93" s="26"/>
      <c r="F93" s="30"/>
      <c r="G93" s="9">
        <f t="shared" si="6"/>
        <v>0</v>
      </c>
      <c r="H93" s="9">
        <f t="shared" si="7"/>
        <v>0</v>
      </c>
      <c r="I93" s="9">
        <f t="shared" si="8"/>
        <v>0</v>
      </c>
      <c r="J93" s="27"/>
      <c r="K93" s="27"/>
      <c r="L93" s="27"/>
      <c r="M93" s="27"/>
      <c r="N93" s="26"/>
      <c r="O93" s="26"/>
      <c r="P93" s="26"/>
      <c r="Q93" s="26"/>
      <c r="R93" s="27"/>
      <c r="S93" s="27"/>
      <c r="T93" s="27"/>
      <c r="U93" s="27"/>
      <c r="V93" s="51"/>
      <c r="W93" s="51"/>
      <c r="X93" s="51"/>
      <c r="Y93" s="51"/>
      <c r="Z93" s="30"/>
      <c r="AA93" s="30"/>
      <c r="AB93" s="30"/>
      <c r="AC93" s="30"/>
      <c r="AD93" s="9"/>
      <c r="AE93" s="9"/>
      <c r="AF93" s="9"/>
      <c r="AG93" s="9"/>
    </row>
    <row r="94" spans="1:33" ht="12.75">
      <c r="A94" s="26"/>
      <c r="B94" s="9"/>
      <c r="C94" s="26"/>
      <c r="D94" s="26"/>
      <c r="E94" s="26"/>
      <c r="F94" s="30"/>
      <c r="G94" s="9">
        <f t="shared" si="6"/>
        <v>0</v>
      </c>
      <c r="H94" s="9">
        <f t="shared" si="7"/>
        <v>0</v>
      </c>
      <c r="I94" s="9">
        <f t="shared" si="8"/>
        <v>0</v>
      </c>
      <c r="J94" s="27"/>
      <c r="K94" s="27"/>
      <c r="L94" s="27"/>
      <c r="M94" s="27"/>
      <c r="N94" s="26"/>
      <c r="O94" s="26"/>
      <c r="P94" s="26"/>
      <c r="Q94" s="26"/>
      <c r="R94" s="27"/>
      <c r="S94" s="27"/>
      <c r="T94" s="27"/>
      <c r="U94" s="27"/>
      <c r="V94" s="51"/>
      <c r="W94" s="51"/>
      <c r="X94" s="51"/>
      <c r="Y94" s="51"/>
      <c r="Z94" s="30"/>
      <c r="AA94" s="30"/>
      <c r="AB94" s="30"/>
      <c r="AC94" s="30"/>
      <c r="AD94" s="9"/>
      <c r="AE94" s="9"/>
      <c r="AF94" s="9"/>
      <c r="AG94" s="9"/>
    </row>
    <row r="95" spans="1:33" ht="12.75">
      <c r="A95" s="26"/>
      <c r="B95" s="9"/>
      <c r="C95" s="26"/>
      <c r="D95" s="26"/>
      <c r="E95" s="26"/>
      <c r="F95" s="30"/>
      <c r="G95" s="9">
        <f t="shared" si="6"/>
        <v>0</v>
      </c>
      <c r="H95" s="9">
        <f t="shared" si="7"/>
        <v>0</v>
      </c>
      <c r="I95" s="9">
        <f t="shared" si="8"/>
        <v>0</v>
      </c>
      <c r="J95" s="27"/>
      <c r="K95" s="27"/>
      <c r="L95" s="27"/>
      <c r="M95" s="27"/>
      <c r="N95" s="26"/>
      <c r="O95" s="26"/>
      <c r="P95" s="26"/>
      <c r="Q95" s="26"/>
      <c r="R95" s="27"/>
      <c r="S95" s="27"/>
      <c r="T95" s="27"/>
      <c r="U95" s="27"/>
      <c r="V95" s="51"/>
      <c r="W95" s="51"/>
      <c r="X95" s="51"/>
      <c r="Y95" s="51"/>
      <c r="Z95" s="30"/>
      <c r="AA95" s="30"/>
      <c r="AB95" s="30"/>
      <c r="AC95" s="30"/>
      <c r="AD95" s="9"/>
      <c r="AE95" s="9"/>
      <c r="AF95" s="9"/>
      <c r="AG95" s="9"/>
    </row>
    <row r="96" spans="1:33" ht="12.75">
      <c r="A96" s="26"/>
      <c r="B96" s="9"/>
      <c r="C96" s="26"/>
      <c r="D96" s="26"/>
      <c r="E96" s="26"/>
      <c r="F96" s="30"/>
      <c r="G96" s="9">
        <f aca="true" t="shared" si="9" ref="G96:G101">H96+I96</f>
        <v>0</v>
      </c>
      <c r="H96" s="9">
        <f aca="true" t="shared" si="10" ref="H96:H101">L96+M96+P96+Q96+T96+U96+X96+Y96+AB96+AC96+AF96+AG96</f>
        <v>0</v>
      </c>
      <c r="I96" s="9">
        <f aca="true" t="shared" si="11" ref="I96:I101">J96+K96+N96+O96+R96+S96+V96+W96+Z96+AA96+AD96+AE96</f>
        <v>0</v>
      </c>
      <c r="J96" s="27"/>
      <c r="K96" s="27"/>
      <c r="L96" s="27"/>
      <c r="M96" s="27"/>
      <c r="N96" s="26"/>
      <c r="O96" s="26"/>
      <c r="P96" s="26"/>
      <c r="Q96" s="26"/>
      <c r="R96" s="27"/>
      <c r="S96" s="27"/>
      <c r="T96" s="27"/>
      <c r="U96" s="27"/>
      <c r="V96" s="51"/>
      <c r="W96" s="51"/>
      <c r="X96" s="51"/>
      <c r="Y96" s="51"/>
      <c r="Z96" s="30"/>
      <c r="AA96" s="30"/>
      <c r="AB96" s="30"/>
      <c r="AC96" s="30"/>
      <c r="AD96" s="9"/>
      <c r="AE96" s="9"/>
      <c r="AF96" s="9"/>
      <c r="AG96" s="9"/>
    </row>
    <row r="97" spans="1:33" ht="12.75">
      <c r="A97" s="26"/>
      <c r="B97" s="9"/>
      <c r="C97" s="26"/>
      <c r="D97" s="26"/>
      <c r="E97" s="26"/>
      <c r="F97" s="30"/>
      <c r="G97" s="9">
        <f t="shared" si="9"/>
        <v>0</v>
      </c>
      <c r="H97" s="9">
        <f t="shared" si="10"/>
        <v>0</v>
      </c>
      <c r="I97" s="9">
        <f t="shared" si="11"/>
        <v>0</v>
      </c>
      <c r="J97" s="27"/>
      <c r="K97" s="27"/>
      <c r="L97" s="27"/>
      <c r="M97" s="27"/>
      <c r="N97" s="26"/>
      <c r="O97" s="26"/>
      <c r="P97" s="26"/>
      <c r="Q97" s="26"/>
      <c r="R97" s="27"/>
      <c r="S97" s="27"/>
      <c r="T97" s="27"/>
      <c r="U97" s="27"/>
      <c r="V97" s="51"/>
      <c r="W97" s="51"/>
      <c r="X97" s="51"/>
      <c r="Y97" s="51"/>
      <c r="Z97" s="30"/>
      <c r="AA97" s="30"/>
      <c r="AB97" s="30"/>
      <c r="AC97" s="30"/>
      <c r="AD97" s="9"/>
      <c r="AE97" s="9"/>
      <c r="AF97" s="9"/>
      <c r="AG97" s="9"/>
    </row>
    <row r="98" spans="1:33" ht="12.75">
      <c r="A98" s="26"/>
      <c r="B98" s="9"/>
      <c r="C98" s="26"/>
      <c r="D98" s="26"/>
      <c r="E98" s="26"/>
      <c r="F98" s="30"/>
      <c r="G98" s="9">
        <f t="shared" si="9"/>
        <v>0</v>
      </c>
      <c r="H98" s="9">
        <f t="shared" si="10"/>
        <v>0</v>
      </c>
      <c r="I98" s="9">
        <f t="shared" si="11"/>
        <v>0</v>
      </c>
      <c r="J98" s="27"/>
      <c r="K98" s="27"/>
      <c r="L98" s="27"/>
      <c r="M98" s="27"/>
      <c r="N98" s="26"/>
      <c r="O98" s="26"/>
      <c r="P98" s="26"/>
      <c r="Q98" s="26"/>
      <c r="R98" s="27"/>
      <c r="S98" s="27"/>
      <c r="T98" s="27"/>
      <c r="U98" s="27"/>
      <c r="V98" s="51"/>
      <c r="W98" s="51"/>
      <c r="X98" s="51"/>
      <c r="Y98" s="51"/>
      <c r="Z98" s="30"/>
      <c r="AA98" s="30"/>
      <c r="AB98" s="30"/>
      <c r="AC98" s="30"/>
      <c r="AD98" s="9"/>
      <c r="AE98" s="9"/>
      <c r="AF98" s="9"/>
      <c r="AG98" s="9"/>
    </row>
    <row r="99" spans="1:33" ht="12.75">
      <c r="A99" s="26"/>
      <c r="B99" s="9"/>
      <c r="C99" s="26"/>
      <c r="D99" s="26"/>
      <c r="E99" s="26"/>
      <c r="F99" s="30"/>
      <c r="G99" s="9">
        <f t="shared" si="9"/>
        <v>0</v>
      </c>
      <c r="H99" s="9">
        <f t="shared" si="10"/>
        <v>0</v>
      </c>
      <c r="I99" s="9">
        <f t="shared" si="11"/>
        <v>0</v>
      </c>
      <c r="J99" s="27"/>
      <c r="K99" s="27"/>
      <c r="L99" s="27"/>
      <c r="M99" s="27"/>
      <c r="N99" s="26"/>
      <c r="O99" s="26"/>
      <c r="P99" s="26"/>
      <c r="Q99" s="26"/>
      <c r="R99" s="27"/>
      <c r="S99" s="27"/>
      <c r="T99" s="27"/>
      <c r="U99" s="27"/>
      <c r="V99" s="51"/>
      <c r="W99" s="51"/>
      <c r="X99" s="51"/>
      <c r="Y99" s="51"/>
      <c r="Z99" s="30"/>
      <c r="AA99" s="30"/>
      <c r="AB99" s="30"/>
      <c r="AC99" s="30"/>
      <c r="AD99" s="9"/>
      <c r="AE99" s="9"/>
      <c r="AF99" s="9"/>
      <c r="AG99" s="9"/>
    </row>
    <row r="100" spans="1:33" ht="12.75">
      <c r="A100" s="26"/>
      <c r="B100" s="9"/>
      <c r="C100" s="26"/>
      <c r="D100" s="26"/>
      <c r="E100" s="26"/>
      <c r="F100" s="30"/>
      <c r="G100" s="9">
        <f t="shared" si="9"/>
        <v>0</v>
      </c>
      <c r="H100" s="9">
        <f t="shared" si="10"/>
        <v>0</v>
      </c>
      <c r="I100" s="9">
        <f t="shared" si="11"/>
        <v>0</v>
      </c>
      <c r="J100" s="27"/>
      <c r="K100" s="27"/>
      <c r="L100" s="27"/>
      <c r="M100" s="27"/>
      <c r="N100" s="26"/>
      <c r="O100" s="26"/>
      <c r="P100" s="26"/>
      <c r="Q100" s="26"/>
      <c r="R100" s="27"/>
      <c r="S100" s="27"/>
      <c r="T100" s="27"/>
      <c r="U100" s="27"/>
      <c r="V100" s="51"/>
      <c r="W100" s="51"/>
      <c r="X100" s="51"/>
      <c r="Y100" s="51"/>
      <c r="Z100" s="30"/>
      <c r="AA100" s="30"/>
      <c r="AB100" s="30"/>
      <c r="AC100" s="30"/>
      <c r="AD100" s="9"/>
      <c r="AE100" s="9"/>
      <c r="AF100" s="9"/>
      <c r="AG100" s="9"/>
    </row>
    <row r="101" spans="1:33" ht="12.75">
      <c r="A101" s="26"/>
      <c r="B101" s="9"/>
      <c r="C101" s="26"/>
      <c r="D101" s="26"/>
      <c r="E101" s="26"/>
      <c r="F101" s="30"/>
      <c r="G101" s="9">
        <f t="shared" si="9"/>
        <v>0</v>
      </c>
      <c r="H101" s="9">
        <f t="shared" si="10"/>
        <v>0</v>
      </c>
      <c r="I101" s="9">
        <f t="shared" si="11"/>
        <v>0</v>
      </c>
      <c r="J101" s="27"/>
      <c r="K101" s="27"/>
      <c r="L101" s="27"/>
      <c r="M101" s="27"/>
      <c r="N101" s="26"/>
      <c r="O101" s="26"/>
      <c r="P101" s="26"/>
      <c r="Q101" s="26"/>
      <c r="R101" s="27"/>
      <c r="S101" s="27"/>
      <c r="T101" s="27"/>
      <c r="U101" s="27"/>
      <c r="V101" s="51"/>
      <c r="W101" s="51"/>
      <c r="X101" s="51"/>
      <c r="Y101" s="51"/>
      <c r="Z101" s="30"/>
      <c r="AA101" s="30"/>
      <c r="AB101" s="30"/>
      <c r="AC101" s="30"/>
      <c r="AD101" s="9"/>
      <c r="AE101" s="9"/>
      <c r="AF101" s="9"/>
      <c r="AG101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21" width="9.140625" style="11" customWidth="1"/>
    <col min="22" max="25" width="9.140625" style="53" customWidth="1"/>
    <col min="26" max="33" width="9.140625" style="11" customWidth="1"/>
  </cols>
  <sheetData>
    <row r="1" spans="1:34" ht="12.75">
      <c r="A1" s="22"/>
      <c r="B1" s="41"/>
      <c r="C1" s="22"/>
      <c r="D1" s="22"/>
      <c r="E1" s="22"/>
      <c r="F1" s="41"/>
      <c r="G1" s="41"/>
      <c r="H1" s="41"/>
      <c r="I1" s="41"/>
      <c r="J1" s="86" t="s">
        <v>28</v>
      </c>
      <c r="K1" s="86"/>
      <c r="L1" s="86"/>
      <c r="M1" s="86"/>
      <c r="N1" s="87" t="s">
        <v>50</v>
      </c>
      <c r="O1" s="87"/>
      <c r="P1" s="87"/>
      <c r="Q1" s="87"/>
      <c r="R1" s="86" t="s">
        <v>43</v>
      </c>
      <c r="S1" s="86"/>
      <c r="T1" s="86"/>
      <c r="U1" s="86"/>
      <c r="V1" s="88" t="s">
        <v>42</v>
      </c>
      <c r="W1" s="88"/>
      <c r="X1" s="88"/>
      <c r="Y1" s="88"/>
      <c r="Z1" s="86" t="s">
        <v>36</v>
      </c>
      <c r="AA1" s="86"/>
      <c r="AB1" s="86"/>
      <c r="AC1" s="86"/>
      <c r="AD1" s="87" t="s">
        <v>46</v>
      </c>
      <c r="AE1" s="87"/>
      <c r="AF1" s="87"/>
      <c r="AG1" s="87"/>
      <c r="AH1" s="39"/>
    </row>
    <row r="2" spans="1:34" ht="12.75">
      <c r="A2" s="28" t="s">
        <v>31</v>
      </c>
      <c r="B2" s="5" t="s">
        <v>32</v>
      </c>
      <c r="C2" s="28" t="s">
        <v>33</v>
      </c>
      <c r="D2" s="28" t="s">
        <v>34</v>
      </c>
      <c r="E2" s="28" t="s">
        <v>1</v>
      </c>
      <c r="F2" s="46" t="s">
        <v>8</v>
      </c>
      <c r="G2" s="5" t="s">
        <v>9</v>
      </c>
      <c r="H2" s="5" t="s">
        <v>35</v>
      </c>
      <c r="I2" s="5" t="s">
        <v>24</v>
      </c>
      <c r="J2" s="64" t="s">
        <v>24</v>
      </c>
      <c r="K2" s="64" t="s">
        <v>26</v>
      </c>
      <c r="L2" s="64" t="s">
        <v>30</v>
      </c>
      <c r="M2" s="64" t="s">
        <v>49</v>
      </c>
      <c r="N2" s="5" t="s">
        <v>24</v>
      </c>
      <c r="O2" s="5" t="s">
        <v>26</v>
      </c>
      <c r="P2" s="5" t="s">
        <v>29</v>
      </c>
      <c r="Q2" s="5" t="s">
        <v>30</v>
      </c>
      <c r="R2" s="64" t="s">
        <v>24</v>
      </c>
      <c r="S2" s="64" t="s">
        <v>26</v>
      </c>
      <c r="T2" s="64" t="s">
        <v>44</v>
      </c>
      <c r="U2" s="64" t="s">
        <v>30</v>
      </c>
      <c r="V2" s="48" t="s">
        <v>24</v>
      </c>
      <c r="W2" s="48" t="s">
        <v>41</v>
      </c>
      <c r="X2" s="48" t="s">
        <v>25</v>
      </c>
      <c r="Y2" s="48" t="s">
        <v>27</v>
      </c>
      <c r="Z2" s="64" t="s">
        <v>24</v>
      </c>
      <c r="AA2" s="64" t="s">
        <v>26</v>
      </c>
      <c r="AB2" s="64" t="s">
        <v>25</v>
      </c>
      <c r="AC2" s="64" t="s">
        <v>27</v>
      </c>
      <c r="AD2" s="5" t="s">
        <v>24</v>
      </c>
      <c r="AE2" s="5" t="s">
        <v>26</v>
      </c>
      <c r="AF2" s="5" t="s">
        <v>29</v>
      </c>
      <c r="AG2" s="5" t="s">
        <v>30</v>
      </c>
      <c r="AH2" s="40"/>
    </row>
    <row r="3" spans="1:40" ht="12.75">
      <c r="A3" s="9">
        <v>1</v>
      </c>
      <c r="B3" s="9">
        <v>387</v>
      </c>
      <c r="C3" s="34" t="s">
        <v>88</v>
      </c>
      <c r="D3" s="34" t="s">
        <v>89</v>
      </c>
      <c r="E3" s="34" t="s">
        <v>53</v>
      </c>
      <c r="F3" s="30">
        <v>1</v>
      </c>
      <c r="G3" s="9">
        <f aca="true" t="shared" si="0" ref="G3:G26">H3+I3</f>
        <v>526</v>
      </c>
      <c r="H3" s="9">
        <f aca="true" t="shared" si="1" ref="H3:H26">L3+M3+P3+Q3+T3+U3+X3+Y3+AB3+AC3+AF3+AG3</f>
        <v>142</v>
      </c>
      <c r="I3" s="9">
        <f aca="true" t="shared" si="2" ref="I3:I26">J3+K3+N3+O3+R3+S3+V3+W3+Z3+AA3+AD3+AE3</f>
        <v>384</v>
      </c>
      <c r="J3" s="30">
        <f>15+30</f>
        <v>45</v>
      </c>
      <c r="K3" s="30">
        <v>35</v>
      </c>
      <c r="L3" s="30"/>
      <c r="M3" s="30">
        <v>41</v>
      </c>
      <c r="N3" s="9"/>
      <c r="O3" s="9"/>
      <c r="P3" s="9"/>
      <c r="Q3" s="9"/>
      <c r="R3" s="30">
        <v>26</v>
      </c>
      <c r="S3" s="30">
        <v>30</v>
      </c>
      <c r="T3" s="31">
        <v>41</v>
      </c>
      <c r="U3" s="32"/>
      <c r="V3" s="49"/>
      <c r="W3" s="49"/>
      <c r="X3" s="49"/>
      <c r="Y3" s="50"/>
      <c r="Z3" s="30">
        <v>48</v>
      </c>
      <c r="AA3" s="30">
        <v>48</v>
      </c>
      <c r="AB3" s="30"/>
      <c r="AC3" s="30"/>
      <c r="AD3" s="84">
        <v>82</v>
      </c>
      <c r="AE3" s="9">
        <v>70</v>
      </c>
      <c r="AF3" s="84">
        <v>60</v>
      </c>
      <c r="AG3" s="9"/>
      <c r="AH3" s="41"/>
      <c r="AI3" s="23"/>
      <c r="AJ3" s="23"/>
      <c r="AK3" s="23"/>
      <c r="AL3" s="23"/>
      <c r="AM3" s="38"/>
      <c r="AN3" s="23"/>
    </row>
    <row r="4" spans="1:40" ht="12.75">
      <c r="A4" s="9">
        <v>2</v>
      </c>
      <c r="B4" s="47">
        <v>390</v>
      </c>
      <c r="C4" s="29" t="s">
        <v>83</v>
      </c>
      <c r="D4" s="29" t="s">
        <v>84</v>
      </c>
      <c r="E4" s="29" t="s">
        <v>53</v>
      </c>
      <c r="F4" s="30">
        <v>1</v>
      </c>
      <c r="G4" s="9">
        <f t="shared" si="0"/>
        <v>358</v>
      </c>
      <c r="H4" s="9">
        <f t="shared" si="1"/>
        <v>186</v>
      </c>
      <c r="I4" s="9">
        <f t="shared" si="2"/>
        <v>172</v>
      </c>
      <c r="J4" s="32">
        <f>26+30</f>
        <v>56</v>
      </c>
      <c r="K4" s="30">
        <v>26</v>
      </c>
      <c r="L4" s="30"/>
      <c r="M4" s="30"/>
      <c r="N4" s="9"/>
      <c r="O4" s="9"/>
      <c r="P4" s="9"/>
      <c r="Q4" s="9"/>
      <c r="R4" s="30">
        <v>22</v>
      </c>
      <c r="S4" s="30"/>
      <c r="T4" s="31">
        <v>22</v>
      </c>
      <c r="U4" s="32"/>
      <c r="V4" s="49"/>
      <c r="W4" s="49"/>
      <c r="X4" s="49"/>
      <c r="Y4" s="49"/>
      <c r="Z4" s="30"/>
      <c r="AA4" s="30"/>
      <c r="AB4" s="31"/>
      <c r="AC4" s="32"/>
      <c r="AD4" s="84">
        <v>44</v>
      </c>
      <c r="AE4" s="9">
        <v>24</v>
      </c>
      <c r="AF4" s="84">
        <v>82</v>
      </c>
      <c r="AG4" s="9">
        <v>82</v>
      </c>
      <c r="AH4" s="41"/>
      <c r="AI4" s="23"/>
      <c r="AJ4" s="23"/>
      <c r="AK4" s="23"/>
      <c r="AL4" s="23"/>
      <c r="AM4" s="59"/>
      <c r="AN4" s="23"/>
    </row>
    <row r="5" spans="1:40" ht="12.75">
      <c r="A5" s="9">
        <v>3</v>
      </c>
      <c r="B5" s="47">
        <v>395</v>
      </c>
      <c r="C5" s="29" t="s">
        <v>81</v>
      </c>
      <c r="D5" s="29" t="s">
        <v>82</v>
      </c>
      <c r="E5" s="29" t="s">
        <v>53</v>
      </c>
      <c r="F5" s="30">
        <v>1</v>
      </c>
      <c r="G5" s="9">
        <f t="shared" si="0"/>
        <v>296</v>
      </c>
      <c r="H5" s="9">
        <f t="shared" si="1"/>
        <v>0</v>
      </c>
      <c r="I5" s="9">
        <f t="shared" si="2"/>
        <v>296</v>
      </c>
      <c r="J5" s="32">
        <f>30+41</f>
        <v>71</v>
      </c>
      <c r="K5" s="30">
        <v>30</v>
      </c>
      <c r="L5" s="30"/>
      <c r="M5" s="30"/>
      <c r="N5" s="9"/>
      <c r="O5" s="9"/>
      <c r="P5" s="9"/>
      <c r="Q5" s="9"/>
      <c r="R5" s="30">
        <v>30</v>
      </c>
      <c r="S5" s="30">
        <v>35</v>
      </c>
      <c r="T5" s="31"/>
      <c r="U5" s="32"/>
      <c r="V5" s="49"/>
      <c r="W5" s="49"/>
      <c r="X5" s="50"/>
      <c r="Y5" s="47"/>
      <c r="Z5" s="30"/>
      <c r="AA5" s="30"/>
      <c r="AB5" s="30"/>
      <c r="AC5" s="30"/>
      <c r="AD5" s="84">
        <v>70</v>
      </c>
      <c r="AE5" s="9">
        <v>60</v>
      </c>
      <c r="AF5" s="9"/>
      <c r="AG5" s="9"/>
      <c r="AH5" s="41"/>
      <c r="AI5" s="23"/>
      <c r="AJ5" s="23"/>
      <c r="AK5" s="23"/>
      <c r="AL5" s="23"/>
      <c r="AM5" s="59"/>
      <c r="AN5" s="23"/>
    </row>
    <row r="6" spans="1:40" ht="12.75">
      <c r="A6" s="9">
        <v>4</v>
      </c>
      <c r="B6" s="9">
        <v>310</v>
      </c>
      <c r="C6" s="26" t="s">
        <v>347</v>
      </c>
      <c r="D6" s="26" t="s">
        <v>348</v>
      </c>
      <c r="E6" s="26" t="s">
        <v>54</v>
      </c>
      <c r="F6" s="30">
        <v>2</v>
      </c>
      <c r="G6" s="9">
        <f t="shared" si="0"/>
        <v>268</v>
      </c>
      <c r="H6" s="9">
        <f t="shared" si="1"/>
        <v>0</v>
      </c>
      <c r="I6" s="9">
        <f t="shared" si="2"/>
        <v>268</v>
      </c>
      <c r="J6" s="80"/>
      <c r="K6" s="30"/>
      <c r="L6" s="30"/>
      <c r="M6" s="30"/>
      <c r="N6" s="9"/>
      <c r="O6" s="9"/>
      <c r="P6" s="9"/>
      <c r="Q6" s="9"/>
      <c r="R6" s="80">
        <v>35</v>
      </c>
      <c r="S6" s="30">
        <v>41</v>
      </c>
      <c r="T6" s="30"/>
      <c r="U6" s="30"/>
      <c r="V6" s="49"/>
      <c r="W6" s="49"/>
      <c r="X6" s="50"/>
      <c r="Y6" s="47"/>
      <c r="Z6" s="30"/>
      <c r="AA6" s="30"/>
      <c r="AB6" s="30"/>
      <c r="AC6" s="30"/>
      <c r="AD6" s="84">
        <v>96</v>
      </c>
      <c r="AE6" s="9">
        <v>96</v>
      </c>
      <c r="AF6" s="9"/>
      <c r="AG6" s="9"/>
      <c r="AH6" s="41"/>
      <c r="AI6" s="23"/>
      <c r="AJ6" s="23"/>
      <c r="AK6" s="23"/>
      <c r="AL6" s="23"/>
      <c r="AM6" s="23"/>
      <c r="AN6" s="23"/>
    </row>
    <row r="7" spans="1:39" ht="12.75">
      <c r="A7" s="9">
        <v>5</v>
      </c>
      <c r="B7" s="9">
        <v>316</v>
      </c>
      <c r="C7" s="34" t="s">
        <v>349</v>
      </c>
      <c r="D7" s="34" t="s">
        <v>350</v>
      </c>
      <c r="E7" s="34" t="s">
        <v>53</v>
      </c>
      <c r="F7" s="30">
        <v>1</v>
      </c>
      <c r="G7" s="9">
        <f t="shared" si="0"/>
        <v>255</v>
      </c>
      <c r="H7" s="9">
        <f t="shared" si="1"/>
        <v>85</v>
      </c>
      <c r="I7" s="9">
        <f t="shared" si="2"/>
        <v>170</v>
      </c>
      <c r="J7" s="80"/>
      <c r="K7" s="30"/>
      <c r="L7" s="30"/>
      <c r="M7" s="30"/>
      <c r="N7" s="9"/>
      <c r="O7" s="9"/>
      <c r="P7" s="9"/>
      <c r="Q7" s="9"/>
      <c r="R7" s="80">
        <v>18</v>
      </c>
      <c r="S7" s="30">
        <v>22</v>
      </c>
      <c r="T7" s="30">
        <v>15</v>
      </c>
      <c r="U7" s="30"/>
      <c r="V7" s="49"/>
      <c r="W7" s="49"/>
      <c r="X7" s="49"/>
      <c r="Y7" s="49"/>
      <c r="Z7" s="30">
        <v>41</v>
      </c>
      <c r="AA7" s="30">
        <v>35</v>
      </c>
      <c r="AB7" s="30"/>
      <c r="AC7" s="30"/>
      <c r="AD7" s="84">
        <v>36</v>
      </c>
      <c r="AE7" s="9">
        <v>18</v>
      </c>
      <c r="AF7" s="84">
        <v>70</v>
      </c>
      <c r="AG7" s="9"/>
      <c r="AH7" s="41"/>
      <c r="AI7" s="23"/>
      <c r="AJ7" s="23"/>
      <c r="AK7" s="23"/>
      <c r="AL7" s="23"/>
      <c r="AM7" s="23"/>
    </row>
    <row r="8" spans="1:34" ht="12.75">
      <c r="A8" s="9">
        <v>6</v>
      </c>
      <c r="B8" s="47">
        <v>399</v>
      </c>
      <c r="C8" s="29" t="s">
        <v>278</v>
      </c>
      <c r="D8" s="29" t="s">
        <v>279</v>
      </c>
      <c r="E8" s="29" t="s">
        <v>5</v>
      </c>
      <c r="F8" s="30">
        <v>1</v>
      </c>
      <c r="G8" s="9">
        <f t="shared" si="0"/>
        <v>192</v>
      </c>
      <c r="H8" s="9">
        <f t="shared" si="1"/>
        <v>96</v>
      </c>
      <c r="I8" s="9">
        <f t="shared" si="2"/>
        <v>96</v>
      </c>
      <c r="J8" s="30"/>
      <c r="K8" s="30"/>
      <c r="L8" s="30"/>
      <c r="M8" s="30"/>
      <c r="N8" s="9">
        <v>48</v>
      </c>
      <c r="O8" s="9">
        <v>48</v>
      </c>
      <c r="P8" s="9">
        <v>48</v>
      </c>
      <c r="Q8" s="9"/>
      <c r="R8" s="30"/>
      <c r="S8" s="30"/>
      <c r="T8" s="30"/>
      <c r="U8" s="31">
        <v>48</v>
      </c>
      <c r="V8" s="49"/>
      <c r="W8" s="49"/>
      <c r="X8" s="50"/>
      <c r="Y8" s="47"/>
      <c r="Z8" s="30"/>
      <c r="AA8" s="30"/>
      <c r="AB8" s="30"/>
      <c r="AC8" s="30"/>
      <c r="AD8" s="9"/>
      <c r="AE8" s="9"/>
      <c r="AF8" s="9"/>
      <c r="AG8" s="9"/>
      <c r="AH8" s="22"/>
    </row>
    <row r="9" spans="1:34" ht="12.75">
      <c r="A9" s="9">
        <v>7</v>
      </c>
      <c r="B9" s="50">
        <v>377</v>
      </c>
      <c r="C9" s="29" t="s">
        <v>262</v>
      </c>
      <c r="D9" s="29" t="s">
        <v>263</v>
      </c>
      <c r="E9" s="29" t="s">
        <v>52</v>
      </c>
      <c r="F9" s="30">
        <v>1</v>
      </c>
      <c r="G9" s="9">
        <f t="shared" si="0"/>
        <v>186</v>
      </c>
      <c r="H9" s="9">
        <f t="shared" si="1"/>
        <v>0</v>
      </c>
      <c r="I9" s="9">
        <f t="shared" si="2"/>
        <v>186</v>
      </c>
      <c r="J9" s="30"/>
      <c r="K9" s="30">
        <v>22</v>
      </c>
      <c r="L9" s="30"/>
      <c r="M9" s="30"/>
      <c r="N9" s="9"/>
      <c r="O9" s="9"/>
      <c r="P9" s="9"/>
      <c r="Q9" s="9"/>
      <c r="R9" s="30"/>
      <c r="S9" s="30">
        <v>18</v>
      </c>
      <c r="T9" s="30"/>
      <c r="U9" s="30"/>
      <c r="V9" s="49">
        <v>48</v>
      </c>
      <c r="W9" s="49">
        <v>48</v>
      </c>
      <c r="X9" s="49"/>
      <c r="Y9" s="49"/>
      <c r="Z9" s="30"/>
      <c r="AA9" s="30">
        <v>22</v>
      </c>
      <c r="AB9" s="30"/>
      <c r="AC9" s="30"/>
      <c r="AD9" s="84">
        <v>14</v>
      </c>
      <c r="AE9" s="9">
        <v>14</v>
      </c>
      <c r="AF9" s="9"/>
      <c r="AG9" s="9"/>
      <c r="AH9" s="22"/>
    </row>
    <row r="10" spans="1:34" ht="12.75">
      <c r="A10" s="9">
        <v>8</v>
      </c>
      <c r="B10" s="9">
        <v>367</v>
      </c>
      <c r="C10" s="26" t="s">
        <v>374</v>
      </c>
      <c r="D10" s="26" t="s">
        <v>375</v>
      </c>
      <c r="E10" s="26" t="s">
        <v>55</v>
      </c>
      <c r="F10" s="30">
        <v>1</v>
      </c>
      <c r="G10" s="9">
        <f t="shared" si="0"/>
        <v>163</v>
      </c>
      <c r="H10" s="9">
        <f t="shared" si="1"/>
        <v>163</v>
      </c>
      <c r="I10" s="9">
        <f t="shared" si="2"/>
        <v>0</v>
      </c>
      <c r="J10" s="30"/>
      <c r="K10" s="30"/>
      <c r="L10" s="30"/>
      <c r="M10" s="30"/>
      <c r="N10" s="9"/>
      <c r="O10" s="9"/>
      <c r="P10" s="9"/>
      <c r="Q10" s="9"/>
      <c r="R10" s="30"/>
      <c r="S10" s="30"/>
      <c r="T10" s="80">
        <v>26</v>
      </c>
      <c r="U10" s="30">
        <v>41</v>
      </c>
      <c r="V10" s="49"/>
      <c r="W10" s="49"/>
      <c r="X10" s="49"/>
      <c r="Y10" s="49"/>
      <c r="Z10" s="30"/>
      <c r="AA10" s="30"/>
      <c r="AB10" s="31"/>
      <c r="AC10" s="32"/>
      <c r="AD10" s="9"/>
      <c r="AE10" s="9"/>
      <c r="AF10" s="84">
        <v>96</v>
      </c>
      <c r="AG10" s="9"/>
      <c r="AH10" s="22"/>
    </row>
    <row r="11" spans="1:34" ht="12.75">
      <c r="A11" s="9">
        <v>9</v>
      </c>
      <c r="B11" s="47">
        <v>392</v>
      </c>
      <c r="C11" s="29" t="s">
        <v>77</v>
      </c>
      <c r="D11" s="29" t="s">
        <v>78</v>
      </c>
      <c r="E11" s="29" t="s">
        <v>56</v>
      </c>
      <c r="F11" s="30">
        <v>2</v>
      </c>
      <c r="G11" s="9">
        <f t="shared" si="0"/>
        <v>152</v>
      </c>
      <c r="H11" s="9">
        <f t="shared" si="1"/>
        <v>35</v>
      </c>
      <c r="I11" s="9">
        <f t="shared" si="2"/>
        <v>117</v>
      </c>
      <c r="J11" s="32">
        <f>35+41</f>
        <v>76</v>
      </c>
      <c r="K11" s="30">
        <v>41</v>
      </c>
      <c r="L11" s="30"/>
      <c r="M11" s="30"/>
      <c r="N11" s="9"/>
      <c r="O11" s="9"/>
      <c r="P11" s="9"/>
      <c r="Q11" s="9"/>
      <c r="R11" s="30"/>
      <c r="S11" s="30"/>
      <c r="T11" s="31">
        <v>35</v>
      </c>
      <c r="U11" s="32"/>
      <c r="V11" s="49"/>
      <c r="W11" s="49"/>
      <c r="X11" s="50"/>
      <c r="Y11" s="47"/>
      <c r="Z11" s="30"/>
      <c r="AA11" s="30"/>
      <c r="AB11" s="31"/>
      <c r="AC11" s="32"/>
      <c r="AD11" s="9"/>
      <c r="AE11" s="9"/>
      <c r="AF11" s="9"/>
      <c r="AG11" s="9"/>
      <c r="AH11" s="22"/>
    </row>
    <row r="12" spans="1:34" ht="12.75">
      <c r="A12" s="9">
        <v>10</v>
      </c>
      <c r="B12" s="9">
        <v>396</v>
      </c>
      <c r="C12" s="34" t="s">
        <v>164</v>
      </c>
      <c r="D12" s="34" t="s">
        <v>165</v>
      </c>
      <c r="E12" s="34" t="s">
        <v>166</v>
      </c>
      <c r="F12" s="30">
        <v>2</v>
      </c>
      <c r="G12" s="9">
        <f t="shared" si="0"/>
        <v>144</v>
      </c>
      <c r="H12" s="9">
        <f t="shared" si="1"/>
        <v>144</v>
      </c>
      <c r="I12" s="9">
        <f t="shared" si="2"/>
        <v>0</v>
      </c>
      <c r="J12" s="30"/>
      <c r="K12" s="30"/>
      <c r="L12" s="30">
        <v>48</v>
      </c>
      <c r="M12" s="30"/>
      <c r="N12" s="9"/>
      <c r="O12" s="9"/>
      <c r="P12" s="9"/>
      <c r="Q12" s="9"/>
      <c r="R12" s="30"/>
      <c r="S12" s="30"/>
      <c r="T12" s="31"/>
      <c r="U12" s="32"/>
      <c r="V12" s="49"/>
      <c r="W12" s="49"/>
      <c r="X12" s="49"/>
      <c r="Y12" s="49"/>
      <c r="Z12" s="30"/>
      <c r="AA12" s="30"/>
      <c r="AB12" s="30"/>
      <c r="AC12" s="30"/>
      <c r="AD12" s="9"/>
      <c r="AE12" s="9"/>
      <c r="AF12" s="9"/>
      <c r="AG12" s="9">
        <v>96</v>
      </c>
      <c r="AH12" s="22"/>
    </row>
    <row r="13" spans="1:34" ht="12.75">
      <c r="A13" s="9">
        <v>11</v>
      </c>
      <c r="B13" s="9">
        <v>85</v>
      </c>
      <c r="C13" s="34" t="s">
        <v>71</v>
      </c>
      <c r="D13" s="34" t="s">
        <v>72</v>
      </c>
      <c r="E13" s="34" t="s">
        <v>57</v>
      </c>
      <c r="F13" s="30">
        <v>2</v>
      </c>
      <c r="G13" s="9">
        <f t="shared" si="0"/>
        <v>131</v>
      </c>
      <c r="H13" s="9">
        <f t="shared" si="1"/>
        <v>131</v>
      </c>
      <c r="I13" s="9">
        <f t="shared" si="2"/>
        <v>0</v>
      </c>
      <c r="J13" s="30"/>
      <c r="K13" s="30"/>
      <c r="L13" s="30">
        <v>35</v>
      </c>
      <c r="M13" s="30">
        <v>48</v>
      </c>
      <c r="N13" s="9"/>
      <c r="O13" s="9"/>
      <c r="P13" s="9"/>
      <c r="Q13" s="9"/>
      <c r="R13" s="30"/>
      <c r="S13" s="30"/>
      <c r="T13" s="31">
        <v>48</v>
      </c>
      <c r="U13" s="32"/>
      <c r="V13" s="49"/>
      <c r="W13" s="49"/>
      <c r="X13" s="50"/>
      <c r="Y13" s="47"/>
      <c r="Z13" s="30"/>
      <c r="AA13" s="30"/>
      <c r="AB13" s="31"/>
      <c r="AC13" s="32"/>
      <c r="AD13" s="9"/>
      <c r="AE13" s="9"/>
      <c r="AF13" s="9"/>
      <c r="AG13" s="9"/>
      <c r="AH13" s="22"/>
    </row>
    <row r="14" spans="1:34" ht="12.75">
      <c r="A14" s="9">
        <v>12</v>
      </c>
      <c r="B14" s="47">
        <v>327</v>
      </c>
      <c r="C14" s="29" t="s">
        <v>343</v>
      </c>
      <c r="D14" s="29" t="s">
        <v>344</v>
      </c>
      <c r="E14" s="29" t="s">
        <v>61</v>
      </c>
      <c r="F14" s="30">
        <v>2</v>
      </c>
      <c r="G14" s="9">
        <f t="shared" si="0"/>
        <v>126</v>
      </c>
      <c r="H14" s="9">
        <f t="shared" si="1"/>
        <v>30</v>
      </c>
      <c r="I14" s="9">
        <f t="shared" si="2"/>
        <v>96</v>
      </c>
      <c r="J14" s="80"/>
      <c r="K14" s="30"/>
      <c r="L14" s="30"/>
      <c r="M14" s="30"/>
      <c r="N14" s="9"/>
      <c r="O14" s="9"/>
      <c r="P14" s="9"/>
      <c r="Q14" s="9"/>
      <c r="R14" s="80">
        <v>48</v>
      </c>
      <c r="S14" s="30">
        <v>48</v>
      </c>
      <c r="T14" s="31">
        <v>30</v>
      </c>
      <c r="U14" s="32"/>
      <c r="V14" s="49"/>
      <c r="W14" s="49"/>
      <c r="X14" s="50"/>
      <c r="Y14" s="47"/>
      <c r="Z14" s="30"/>
      <c r="AA14" s="30"/>
      <c r="AB14" s="31"/>
      <c r="AC14" s="32"/>
      <c r="AD14" s="9"/>
      <c r="AE14" s="9"/>
      <c r="AF14" s="9"/>
      <c r="AG14" s="9"/>
      <c r="AH14" s="22"/>
    </row>
    <row r="15" spans="1:34" ht="12.75">
      <c r="A15" s="9">
        <v>13</v>
      </c>
      <c r="B15" s="9">
        <v>389</v>
      </c>
      <c r="C15" s="34" t="s">
        <v>86</v>
      </c>
      <c r="D15" s="34" t="s">
        <v>87</v>
      </c>
      <c r="E15" s="34" t="s">
        <v>53</v>
      </c>
      <c r="F15" s="30">
        <v>1</v>
      </c>
      <c r="G15" s="9">
        <f t="shared" si="0"/>
        <v>124</v>
      </c>
      <c r="H15" s="9">
        <f t="shared" si="1"/>
        <v>0</v>
      </c>
      <c r="I15" s="9">
        <f t="shared" si="2"/>
        <v>124</v>
      </c>
      <c r="J15" s="30">
        <v>18</v>
      </c>
      <c r="K15" s="30"/>
      <c r="L15" s="30"/>
      <c r="M15" s="30"/>
      <c r="N15" s="9"/>
      <c r="O15" s="9"/>
      <c r="P15" s="9"/>
      <c r="Q15" s="9"/>
      <c r="R15" s="30">
        <v>15</v>
      </c>
      <c r="S15" s="30">
        <v>26</v>
      </c>
      <c r="T15" s="31"/>
      <c r="U15" s="32"/>
      <c r="V15" s="49"/>
      <c r="W15" s="49"/>
      <c r="X15" s="50"/>
      <c r="Y15" s="47"/>
      <c r="Z15" s="30">
        <v>35</v>
      </c>
      <c r="AA15" s="30">
        <v>30</v>
      </c>
      <c r="AB15" s="30"/>
      <c r="AC15" s="30"/>
      <c r="AD15" s="9"/>
      <c r="AE15" s="9"/>
      <c r="AF15" s="9"/>
      <c r="AG15" s="9"/>
      <c r="AH15" s="22"/>
    </row>
    <row r="16" spans="1:34" ht="12.75">
      <c r="A16" s="9">
        <v>14</v>
      </c>
      <c r="B16" s="9">
        <v>394</v>
      </c>
      <c r="C16" s="34" t="s">
        <v>85</v>
      </c>
      <c r="D16" s="34" t="s">
        <v>66</v>
      </c>
      <c r="E16" s="34" t="s">
        <v>52</v>
      </c>
      <c r="F16" s="30">
        <v>1</v>
      </c>
      <c r="G16" s="9">
        <f t="shared" si="0"/>
        <v>108</v>
      </c>
      <c r="H16" s="9">
        <f t="shared" si="1"/>
        <v>18</v>
      </c>
      <c r="I16" s="9">
        <f t="shared" si="2"/>
        <v>90</v>
      </c>
      <c r="J16" s="30">
        <v>22</v>
      </c>
      <c r="K16" s="30"/>
      <c r="L16" s="30"/>
      <c r="M16" s="30"/>
      <c r="N16" s="9"/>
      <c r="O16" s="9"/>
      <c r="P16" s="9"/>
      <c r="Q16" s="9"/>
      <c r="R16" s="30"/>
      <c r="S16" s="30"/>
      <c r="T16" s="31">
        <v>18</v>
      </c>
      <c r="U16" s="32"/>
      <c r="V16" s="49"/>
      <c r="W16" s="49"/>
      <c r="X16" s="49"/>
      <c r="Y16" s="49"/>
      <c r="Z16" s="30"/>
      <c r="AA16" s="30"/>
      <c r="AB16" s="30"/>
      <c r="AC16" s="30"/>
      <c r="AD16" s="84">
        <v>24</v>
      </c>
      <c r="AE16" s="9">
        <v>44</v>
      </c>
      <c r="AF16" s="9"/>
      <c r="AG16" s="9"/>
      <c r="AH16" s="22"/>
    </row>
    <row r="17" spans="1:34" ht="12.75">
      <c r="A17" s="9">
        <v>15</v>
      </c>
      <c r="B17" s="9">
        <v>749</v>
      </c>
      <c r="C17" s="26" t="s">
        <v>441</v>
      </c>
      <c r="D17" s="26" t="s">
        <v>442</v>
      </c>
      <c r="E17" s="26" t="s">
        <v>57</v>
      </c>
      <c r="F17" s="30">
        <v>2</v>
      </c>
      <c r="G17" s="9">
        <f t="shared" si="0"/>
        <v>104</v>
      </c>
      <c r="H17" s="9">
        <f t="shared" si="1"/>
        <v>0</v>
      </c>
      <c r="I17" s="9">
        <f t="shared" si="2"/>
        <v>104</v>
      </c>
      <c r="J17" s="30"/>
      <c r="K17" s="30"/>
      <c r="L17" s="30"/>
      <c r="M17" s="30"/>
      <c r="N17" s="9"/>
      <c r="O17" s="9"/>
      <c r="P17" s="9"/>
      <c r="Q17" s="9"/>
      <c r="R17" s="30"/>
      <c r="S17" s="30"/>
      <c r="T17" s="30"/>
      <c r="U17" s="30"/>
      <c r="V17" s="49"/>
      <c r="W17" s="49"/>
      <c r="X17" s="49"/>
      <c r="Y17" s="49"/>
      <c r="Z17" s="80">
        <v>30</v>
      </c>
      <c r="AA17" s="30">
        <v>26</v>
      </c>
      <c r="AB17" s="30"/>
      <c r="AC17" s="30"/>
      <c r="AD17" s="84">
        <v>18</v>
      </c>
      <c r="AE17" s="9">
        <v>30</v>
      </c>
      <c r="AF17" s="9"/>
      <c r="AG17" s="9"/>
      <c r="AH17" s="22"/>
    </row>
    <row r="18" spans="1:34" ht="12.75">
      <c r="A18" s="9">
        <v>16</v>
      </c>
      <c r="B18" s="9">
        <v>782</v>
      </c>
      <c r="C18" s="26" t="s">
        <v>460</v>
      </c>
      <c r="D18" s="26" t="s">
        <v>461</v>
      </c>
      <c r="E18" s="26" t="s">
        <v>57</v>
      </c>
      <c r="F18" s="30">
        <v>2</v>
      </c>
      <c r="G18" s="9">
        <f t="shared" si="0"/>
        <v>104</v>
      </c>
      <c r="H18" s="9">
        <f t="shared" si="1"/>
        <v>0</v>
      </c>
      <c r="I18" s="9">
        <f t="shared" si="2"/>
        <v>104</v>
      </c>
      <c r="J18" s="30"/>
      <c r="K18" s="30"/>
      <c r="L18" s="30"/>
      <c r="M18" s="30"/>
      <c r="N18" s="9"/>
      <c r="O18" s="9"/>
      <c r="P18" s="9"/>
      <c r="Q18" s="9"/>
      <c r="R18" s="30"/>
      <c r="S18" s="30"/>
      <c r="T18" s="30"/>
      <c r="U18" s="30"/>
      <c r="V18" s="49"/>
      <c r="W18" s="49"/>
      <c r="X18" s="49"/>
      <c r="Y18" s="49"/>
      <c r="Z18" s="30"/>
      <c r="AA18" s="30"/>
      <c r="AB18" s="30"/>
      <c r="AC18" s="30"/>
      <c r="AD18" s="84">
        <v>52</v>
      </c>
      <c r="AE18" s="9">
        <v>52</v>
      </c>
      <c r="AF18" s="9"/>
      <c r="AG18" s="9"/>
      <c r="AH18" s="22"/>
    </row>
    <row r="19" spans="1:34" ht="12.75">
      <c r="A19" s="9">
        <v>17</v>
      </c>
      <c r="B19" s="47">
        <v>398</v>
      </c>
      <c r="C19" s="29" t="s">
        <v>345</v>
      </c>
      <c r="D19" s="29" t="s">
        <v>346</v>
      </c>
      <c r="E19" s="29" t="s">
        <v>335</v>
      </c>
      <c r="F19" s="30">
        <v>2</v>
      </c>
      <c r="G19" s="9">
        <f t="shared" si="0"/>
        <v>101</v>
      </c>
      <c r="H19" s="9">
        <f t="shared" si="1"/>
        <v>0</v>
      </c>
      <c r="I19" s="9">
        <f t="shared" si="2"/>
        <v>101</v>
      </c>
      <c r="J19" s="33"/>
      <c r="K19" s="30"/>
      <c r="L19" s="30"/>
      <c r="M19" s="30"/>
      <c r="N19" s="9"/>
      <c r="O19" s="9"/>
      <c r="P19" s="9"/>
      <c r="Q19" s="9"/>
      <c r="R19" s="33">
        <v>41</v>
      </c>
      <c r="S19" s="30"/>
      <c r="T19" s="31"/>
      <c r="U19" s="32"/>
      <c r="V19" s="49"/>
      <c r="W19" s="49"/>
      <c r="X19" s="49"/>
      <c r="Y19" s="49"/>
      <c r="Z19" s="30"/>
      <c r="AA19" s="30"/>
      <c r="AB19" s="31"/>
      <c r="AC19" s="32"/>
      <c r="AD19" s="84">
        <v>60</v>
      </c>
      <c r="AE19" s="9"/>
      <c r="AF19" s="9"/>
      <c r="AG19" s="9"/>
      <c r="AH19" s="22"/>
    </row>
    <row r="20" spans="1:34" ht="12.75">
      <c r="A20" s="9">
        <v>18</v>
      </c>
      <c r="B20" s="9">
        <v>391</v>
      </c>
      <c r="C20" s="34" t="s">
        <v>79</v>
      </c>
      <c r="D20" s="34" t="s">
        <v>80</v>
      </c>
      <c r="E20" s="34" t="s">
        <v>5</v>
      </c>
      <c r="F20" s="30">
        <v>1</v>
      </c>
      <c r="G20" s="9">
        <f t="shared" si="0"/>
        <v>89</v>
      </c>
      <c r="H20" s="9">
        <f t="shared" si="1"/>
        <v>0</v>
      </c>
      <c r="I20" s="9">
        <f t="shared" si="2"/>
        <v>89</v>
      </c>
      <c r="J20" s="30">
        <v>41</v>
      </c>
      <c r="K20" s="30">
        <v>48</v>
      </c>
      <c r="L20" s="30"/>
      <c r="M20" s="30"/>
      <c r="N20" s="9"/>
      <c r="O20" s="9"/>
      <c r="P20" s="9"/>
      <c r="Q20" s="9"/>
      <c r="R20" s="30"/>
      <c r="S20" s="30"/>
      <c r="T20" s="31"/>
      <c r="U20" s="32"/>
      <c r="V20" s="49"/>
      <c r="W20" s="49"/>
      <c r="X20" s="49"/>
      <c r="Y20" s="49"/>
      <c r="Z20" s="30"/>
      <c r="AA20" s="30"/>
      <c r="AB20" s="30"/>
      <c r="AC20" s="30"/>
      <c r="AD20" s="9"/>
      <c r="AE20" s="9"/>
      <c r="AF20" s="9"/>
      <c r="AG20" s="9"/>
      <c r="AH20" s="22"/>
    </row>
    <row r="21" spans="1:34" ht="12.75">
      <c r="A21" s="9">
        <v>19</v>
      </c>
      <c r="B21" s="9" t="s">
        <v>477</v>
      </c>
      <c r="C21" s="26" t="s">
        <v>374</v>
      </c>
      <c r="D21" s="26" t="s">
        <v>375</v>
      </c>
      <c r="E21" s="26" t="s">
        <v>55</v>
      </c>
      <c r="F21" s="30">
        <v>1</v>
      </c>
      <c r="G21" s="9">
        <f t="shared" si="0"/>
        <v>82</v>
      </c>
      <c r="H21" s="9">
        <f t="shared" si="1"/>
        <v>0</v>
      </c>
      <c r="I21" s="9">
        <f t="shared" si="2"/>
        <v>82</v>
      </c>
      <c r="J21" s="30"/>
      <c r="K21" s="30"/>
      <c r="L21" s="30"/>
      <c r="M21" s="30"/>
      <c r="N21" s="9"/>
      <c r="O21" s="9"/>
      <c r="P21" s="9"/>
      <c r="Q21" s="9"/>
      <c r="R21" s="30"/>
      <c r="S21" s="30"/>
      <c r="T21" s="30"/>
      <c r="U21" s="30"/>
      <c r="V21" s="49"/>
      <c r="W21" s="49"/>
      <c r="X21" s="49"/>
      <c r="Y21" s="49"/>
      <c r="Z21" s="30"/>
      <c r="AA21" s="30"/>
      <c r="AB21" s="30"/>
      <c r="AC21" s="30"/>
      <c r="AD21" s="9"/>
      <c r="AE21" s="84">
        <v>82</v>
      </c>
      <c r="AF21" s="9"/>
      <c r="AG21" s="9"/>
      <c r="AH21" s="22"/>
    </row>
    <row r="22" spans="1:34" ht="12.75">
      <c r="A22" s="9">
        <v>20</v>
      </c>
      <c r="B22" s="9">
        <v>760</v>
      </c>
      <c r="C22" s="26" t="s">
        <v>452</v>
      </c>
      <c r="D22" s="26" t="s">
        <v>453</v>
      </c>
      <c r="E22" s="26" t="s">
        <v>52</v>
      </c>
      <c r="F22" s="30">
        <v>1</v>
      </c>
      <c r="G22" s="9">
        <f t="shared" si="0"/>
        <v>71</v>
      </c>
      <c r="H22" s="9">
        <f t="shared" si="1"/>
        <v>0</v>
      </c>
      <c r="I22" s="9">
        <f t="shared" si="2"/>
        <v>71</v>
      </c>
      <c r="J22" s="30"/>
      <c r="K22" s="30"/>
      <c r="L22" s="30"/>
      <c r="M22" s="30"/>
      <c r="N22" s="9"/>
      <c r="O22" s="9"/>
      <c r="P22" s="9"/>
      <c r="Q22" s="9"/>
      <c r="R22" s="30"/>
      <c r="S22" s="30"/>
      <c r="T22" s="30"/>
      <c r="U22" s="30"/>
      <c r="V22" s="49"/>
      <c r="W22" s="49"/>
      <c r="X22" s="49"/>
      <c r="Y22" s="49"/>
      <c r="Z22" s="30"/>
      <c r="AA22" s="80">
        <v>41</v>
      </c>
      <c r="AB22" s="30"/>
      <c r="AC22" s="30"/>
      <c r="AD22" s="84">
        <v>30</v>
      </c>
      <c r="AE22" s="9"/>
      <c r="AF22" s="9"/>
      <c r="AG22" s="9"/>
      <c r="AH22" s="22"/>
    </row>
    <row r="23" spans="1:34" ht="12.75">
      <c r="A23" s="9">
        <v>21</v>
      </c>
      <c r="B23" s="9">
        <v>399</v>
      </c>
      <c r="C23" s="34" t="s">
        <v>69</v>
      </c>
      <c r="D23" s="34" t="s">
        <v>70</v>
      </c>
      <c r="E23" s="34" t="s">
        <v>54</v>
      </c>
      <c r="F23" s="30">
        <v>2</v>
      </c>
      <c r="G23" s="9">
        <f t="shared" si="0"/>
        <v>48</v>
      </c>
      <c r="H23" s="9">
        <f t="shared" si="1"/>
        <v>0</v>
      </c>
      <c r="I23" s="9">
        <f t="shared" si="2"/>
        <v>48</v>
      </c>
      <c r="J23" s="30">
        <v>48</v>
      </c>
      <c r="K23" s="30"/>
      <c r="L23" s="30"/>
      <c r="M23" s="30"/>
      <c r="N23" s="9"/>
      <c r="O23" s="9"/>
      <c r="P23" s="9"/>
      <c r="Q23" s="9"/>
      <c r="R23" s="30"/>
      <c r="S23" s="30"/>
      <c r="T23" s="30"/>
      <c r="U23" s="30"/>
      <c r="V23" s="49"/>
      <c r="W23" s="49"/>
      <c r="X23" s="49"/>
      <c r="Y23" s="49"/>
      <c r="Z23" s="30"/>
      <c r="AA23" s="30"/>
      <c r="AB23" s="30"/>
      <c r="AC23" s="30"/>
      <c r="AD23" s="9"/>
      <c r="AE23" s="9"/>
      <c r="AF23" s="9"/>
      <c r="AG23" s="9"/>
      <c r="AH23" s="22"/>
    </row>
    <row r="24" spans="1:34" ht="12.75">
      <c r="A24" s="9">
        <v>22</v>
      </c>
      <c r="B24" s="9">
        <v>89</v>
      </c>
      <c r="C24" s="34" t="s">
        <v>167</v>
      </c>
      <c r="D24" s="34" t="s">
        <v>168</v>
      </c>
      <c r="E24" s="34" t="s">
        <v>55</v>
      </c>
      <c r="F24" s="30">
        <v>1</v>
      </c>
      <c r="G24" s="9">
        <f t="shared" si="0"/>
        <v>41</v>
      </c>
      <c r="H24" s="9">
        <f t="shared" si="1"/>
        <v>41</v>
      </c>
      <c r="I24" s="9">
        <f t="shared" si="2"/>
        <v>0</v>
      </c>
      <c r="J24" s="30"/>
      <c r="K24" s="30"/>
      <c r="L24" s="30">
        <v>41</v>
      </c>
      <c r="M24" s="30"/>
      <c r="N24" s="9"/>
      <c r="O24" s="9"/>
      <c r="P24" s="9"/>
      <c r="Q24" s="9"/>
      <c r="R24" s="30"/>
      <c r="S24" s="30"/>
      <c r="T24" s="30"/>
      <c r="U24" s="30"/>
      <c r="V24" s="49"/>
      <c r="W24" s="49"/>
      <c r="X24" s="49"/>
      <c r="Y24" s="49"/>
      <c r="Z24" s="30"/>
      <c r="AA24" s="30"/>
      <c r="AB24" s="30"/>
      <c r="AC24" s="30"/>
      <c r="AD24" s="9"/>
      <c r="AE24" s="9"/>
      <c r="AF24" s="9"/>
      <c r="AG24" s="9"/>
      <c r="AH24" s="22"/>
    </row>
    <row r="25" spans="1:34" ht="12.75">
      <c r="A25" s="9">
        <v>23</v>
      </c>
      <c r="B25" s="9" t="s">
        <v>478</v>
      </c>
      <c r="C25" s="26" t="s">
        <v>479</v>
      </c>
      <c r="D25" s="26" t="s">
        <v>480</v>
      </c>
      <c r="E25" s="26" t="s">
        <v>53</v>
      </c>
      <c r="F25" s="30">
        <v>1</v>
      </c>
      <c r="G25" s="9">
        <f t="shared" si="0"/>
        <v>36</v>
      </c>
      <c r="H25" s="9">
        <f t="shared" si="1"/>
        <v>0</v>
      </c>
      <c r="I25" s="9">
        <f t="shared" si="2"/>
        <v>36</v>
      </c>
      <c r="J25" s="30"/>
      <c r="K25" s="30"/>
      <c r="L25" s="30"/>
      <c r="M25" s="30"/>
      <c r="N25" s="9"/>
      <c r="O25" s="9"/>
      <c r="P25" s="9"/>
      <c r="Q25" s="9"/>
      <c r="R25" s="30"/>
      <c r="S25" s="30"/>
      <c r="T25" s="30"/>
      <c r="U25" s="30"/>
      <c r="V25" s="49"/>
      <c r="W25" s="49"/>
      <c r="X25" s="49"/>
      <c r="Y25" s="49"/>
      <c r="Z25" s="30"/>
      <c r="AA25" s="30"/>
      <c r="AB25" s="30"/>
      <c r="AC25" s="30"/>
      <c r="AD25" s="9"/>
      <c r="AE25" s="84">
        <v>36</v>
      </c>
      <c r="AF25" s="9"/>
      <c r="AG25" s="9"/>
      <c r="AH25" s="22"/>
    </row>
    <row r="26" spans="1:34" ht="12.75">
      <c r="A26" s="9">
        <v>24</v>
      </c>
      <c r="B26" s="7" t="s">
        <v>261</v>
      </c>
      <c r="C26" s="34" t="s">
        <v>264</v>
      </c>
      <c r="D26" s="34" t="s">
        <v>265</v>
      </c>
      <c r="E26" s="34" t="s">
        <v>6</v>
      </c>
      <c r="F26" s="30">
        <v>2</v>
      </c>
      <c r="G26" s="9">
        <f t="shared" si="0"/>
        <v>18</v>
      </c>
      <c r="H26" s="9">
        <f t="shared" si="1"/>
        <v>0</v>
      </c>
      <c r="I26" s="9">
        <f t="shared" si="2"/>
        <v>18</v>
      </c>
      <c r="J26" s="30"/>
      <c r="K26" s="30">
        <v>18</v>
      </c>
      <c r="L26" s="30"/>
      <c r="M26" s="30"/>
      <c r="N26" s="9"/>
      <c r="O26" s="9"/>
      <c r="P26" s="9"/>
      <c r="Q26" s="9"/>
      <c r="R26" s="30"/>
      <c r="S26" s="30"/>
      <c r="T26" s="30"/>
      <c r="U26" s="30"/>
      <c r="V26" s="83"/>
      <c r="W26" s="49"/>
      <c r="X26" s="49"/>
      <c r="Y26" s="49"/>
      <c r="Z26" s="30"/>
      <c r="AA26" s="30"/>
      <c r="AB26" s="31"/>
      <c r="AC26" s="32"/>
      <c r="AD26" s="9"/>
      <c r="AE26" s="9"/>
      <c r="AF26" s="9"/>
      <c r="AG26" s="9"/>
      <c r="AH26" s="22"/>
    </row>
    <row r="27" spans="1:34" ht="12.75">
      <c r="A27" s="26"/>
      <c r="B27" s="9"/>
      <c r="C27" s="26"/>
      <c r="D27" s="26"/>
      <c r="E27" s="26"/>
      <c r="F27" s="30"/>
      <c r="G27" s="9">
        <f aca="true" t="shared" si="3" ref="G27:G76">H27+I27</f>
        <v>0</v>
      </c>
      <c r="H27" s="9">
        <f aca="true" t="shared" si="4" ref="H27:H77">L27+M27+P27+Q27+T27+U27+X27+Y27+AB27+AC27+AF27+AG27</f>
        <v>0</v>
      </c>
      <c r="I27" s="9">
        <f aca="true" t="shared" si="5" ref="I27:I77">J27+K27+N27+O27+R27+S27+V27+W27+Z27+AA27+AD27+AE27</f>
        <v>0</v>
      </c>
      <c r="J27" s="30"/>
      <c r="K27" s="30"/>
      <c r="L27" s="30"/>
      <c r="M27" s="30"/>
      <c r="N27" s="9"/>
      <c r="O27" s="9"/>
      <c r="P27" s="9"/>
      <c r="Q27" s="9"/>
      <c r="R27" s="30"/>
      <c r="S27" s="30"/>
      <c r="T27" s="30"/>
      <c r="U27" s="30"/>
      <c r="V27" s="49"/>
      <c r="W27" s="49"/>
      <c r="X27" s="49"/>
      <c r="Y27" s="49"/>
      <c r="Z27" s="30"/>
      <c r="AA27" s="30"/>
      <c r="AB27" s="30"/>
      <c r="AC27" s="30"/>
      <c r="AD27" s="9"/>
      <c r="AE27" s="9"/>
      <c r="AF27" s="9"/>
      <c r="AG27" s="9"/>
      <c r="AH27" s="22"/>
    </row>
    <row r="28" spans="1:34" ht="12.75">
      <c r="A28" s="26"/>
      <c r="B28" s="9"/>
      <c r="C28" s="26"/>
      <c r="D28" s="26"/>
      <c r="E28" s="26"/>
      <c r="F28" s="30"/>
      <c r="G28" s="9">
        <f t="shared" si="3"/>
        <v>0</v>
      </c>
      <c r="H28" s="9">
        <f t="shared" si="4"/>
        <v>0</v>
      </c>
      <c r="I28" s="9">
        <f t="shared" si="5"/>
        <v>0</v>
      </c>
      <c r="J28" s="30"/>
      <c r="K28" s="30"/>
      <c r="L28" s="30"/>
      <c r="M28" s="30"/>
      <c r="N28" s="9"/>
      <c r="O28" s="9"/>
      <c r="P28" s="9"/>
      <c r="Q28" s="9"/>
      <c r="R28" s="30"/>
      <c r="S28" s="30"/>
      <c r="T28" s="30"/>
      <c r="U28" s="30"/>
      <c r="V28" s="49"/>
      <c r="W28" s="49"/>
      <c r="X28" s="49"/>
      <c r="Y28" s="49"/>
      <c r="Z28" s="30"/>
      <c r="AA28" s="30"/>
      <c r="AB28" s="30"/>
      <c r="AC28" s="30"/>
      <c r="AD28" s="9"/>
      <c r="AE28" s="9"/>
      <c r="AF28" s="9"/>
      <c r="AG28" s="9"/>
      <c r="AH28" s="22"/>
    </row>
    <row r="29" spans="1:34" ht="12.75">
      <c r="A29" s="26"/>
      <c r="B29" s="9"/>
      <c r="C29" s="26"/>
      <c r="D29" s="26"/>
      <c r="E29" s="26"/>
      <c r="F29" s="30"/>
      <c r="G29" s="9">
        <f t="shared" si="3"/>
        <v>0</v>
      </c>
      <c r="H29" s="9">
        <f t="shared" si="4"/>
        <v>0</v>
      </c>
      <c r="I29" s="9">
        <f t="shared" si="5"/>
        <v>0</v>
      </c>
      <c r="J29" s="30"/>
      <c r="K29" s="30"/>
      <c r="L29" s="30"/>
      <c r="M29" s="30"/>
      <c r="N29" s="9"/>
      <c r="O29" s="9"/>
      <c r="P29" s="9"/>
      <c r="Q29" s="9"/>
      <c r="R29" s="30"/>
      <c r="S29" s="30"/>
      <c r="T29" s="30"/>
      <c r="U29" s="30"/>
      <c r="V29" s="49"/>
      <c r="W29" s="49"/>
      <c r="X29" s="49"/>
      <c r="Y29" s="49"/>
      <c r="Z29" s="30"/>
      <c r="AA29" s="30"/>
      <c r="AB29" s="30"/>
      <c r="AC29" s="30"/>
      <c r="AD29" s="9"/>
      <c r="AE29" s="9"/>
      <c r="AF29" s="9"/>
      <c r="AG29" s="9"/>
      <c r="AH29" s="22"/>
    </row>
    <row r="30" spans="1:34" ht="12.75">
      <c r="A30" s="26"/>
      <c r="B30" s="9"/>
      <c r="C30" s="26"/>
      <c r="D30" s="26"/>
      <c r="E30" s="26"/>
      <c r="F30" s="30"/>
      <c r="G30" s="9">
        <f t="shared" si="3"/>
        <v>0</v>
      </c>
      <c r="H30" s="9">
        <f t="shared" si="4"/>
        <v>0</v>
      </c>
      <c r="I30" s="9">
        <f t="shared" si="5"/>
        <v>0</v>
      </c>
      <c r="J30" s="30"/>
      <c r="K30" s="30"/>
      <c r="L30" s="30"/>
      <c r="M30" s="30"/>
      <c r="N30" s="9"/>
      <c r="O30" s="9"/>
      <c r="P30" s="9"/>
      <c r="Q30" s="9"/>
      <c r="R30" s="30"/>
      <c r="S30" s="30"/>
      <c r="T30" s="30"/>
      <c r="U30" s="30"/>
      <c r="V30" s="49"/>
      <c r="W30" s="49"/>
      <c r="X30" s="49"/>
      <c r="Y30" s="49"/>
      <c r="Z30" s="30"/>
      <c r="AA30" s="30"/>
      <c r="AB30" s="30"/>
      <c r="AC30" s="30"/>
      <c r="AD30" s="9"/>
      <c r="AE30" s="9"/>
      <c r="AF30" s="9"/>
      <c r="AG30" s="9"/>
      <c r="AH30" s="22"/>
    </row>
    <row r="31" spans="1:34" ht="12.75">
      <c r="A31" s="26"/>
      <c r="B31" s="9"/>
      <c r="C31" s="26"/>
      <c r="D31" s="26"/>
      <c r="E31" s="26"/>
      <c r="F31" s="30"/>
      <c r="G31" s="9">
        <f t="shared" si="3"/>
        <v>0</v>
      </c>
      <c r="H31" s="9">
        <f t="shared" si="4"/>
        <v>0</v>
      </c>
      <c r="I31" s="9">
        <f t="shared" si="5"/>
        <v>0</v>
      </c>
      <c r="J31" s="30"/>
      <c r="K31" s="30"/>
      <c r="L31" s="30"/>
      <c r="M31" s="30"/>
      <c r="N31" s="9"/>
      <c r="O31" s="9"/>
      <c r="P31" s="9"/>
      <c r="Q31" s="9"/>
      <c r="R31" s="30"/>
      <c r="S31" s="30"/>
      <c r="T31" s="30"/>
      <c r="U31" s="30"/>
      <c r="V31" s="49"/>
      <c r="W31" s="49"/>
      <c r="X31" s="49"/>
      <c r="Y31" s="49"/>
      <c r="Z31" s="30"/>
      <c r="AA31" s="30"/>
      <c r="AB31" s="30"/>
      <c r="AC31" s="30"/>
      <c r="AD31" s="9"/>
      <c r="AE31" s="9"/>
      <c r="AF31" s="9"/>
      <c r="AG31" s="9"/>
      <c r="AH31" s="22"/>
    </row>
    <row r="32" spans="1:34" ht="12.75">
      <c r="A32" s="26"/>
      <c r="B32" s="9"/>
      <c r="C32" s="26"/>
      <c r="D32" s="26"/>
      <c r="E32" s="26"/>
      <c r="F32" s="30"/>
      <c r="G32" s="9">
        <f t="shared" si="3"/>
        <v>0</v>
      </c>
      <c r="H32" s="9">
        <f t="shared" si="4"/>
        <v>0</v>
      </c>
      <c r="I32" s="9">
        <f t="shared" si="5"/>
        <v>0</v>
      </c>
      <c r="J32" s="30"/>
      <c r="K32" s="30"/>
      <c r="L32" s="30"/>
      <c r="M32" s="30"/>
      <c r="N32" s="9"/>
      <c r="O32" s="9"/>
      <c r="P32" s="9"/>
      <c r="Q32" s="9"/>
      <c r="R32" s="30"/>
      <c r="S32" s="30"/>
      <c r="T32" s="30"/>
      <c r="U32" s="30"/>
      <c r="V32" s="49"/>
      <c r="W32" s="49"/>
      <c r="X32" s="49"/>
      <c r="Y32" s="49"/>
      <c r="Z32" s="30"/>
      <c r="AA32" s="30"/>
      <c r="AB32" s="30"/>
      <c r="AC32" s="30"/>
      <c r="AD32" s="9"/>
      <c r="AE32" s="9"/>
      <c r="AF32" s="9"/>
      <c r="AG32" s="9"/>
      <c r="AH32" s="22"/>
    </row>
    <row r="33" spans="1:34" ht="12.75">
      <c r="A33" s="26"/>
      <c r="B33" s="9"/>
      <c r="C33" s="26"/>
      <c r="D33" s="26"/>
      <c r="E33" s="26"/>
      <c r="F33" s="30"/>
      <c r="G33" s="9">
        <f t="shared" si="3"/>
        <v>0</v>
      </c>
      <c r="H33" s="9">
        <f t="shared" si="4"/>
        <v>0</v>
      </c>
      <c r="I33" s="9">
        <f t="shared" si="5"/>
        <v>0</v>
      </c>
      <c r="J33" s="30"/>
      <c r="K33" s="30"/>
      <c r="L33" s="30"/>
      <c r="M33" s="30"/>
      <c r="N33" s="9"/>
      <c r="O33" s="9"/>
      <c r="P33" s="9"/>
      <c r="Q33" s="9"/>
      <c r="R33" s="30"/>
      <c r="S33" s="30"/>
      <c r="T33" s="30"/>
      <c r="U33" s="30"/>
      <c r="V33" s="49"/>
      <c r="W33" s="49"/>
      <c r="X33" s="49"/>
      <c r="Y33" s="49"/>
      <c r="Z33" s="30"/>
      <c r="AA33" s="30"/>
      <c r="AB33" s="30"/>
      <c r="AC33" s="30"/>
      <c r="AD33" s="9"/>
      <c r="AE33" s="9"/>
      <c r="AF33" s="9"/>
      <c r="AG33" s="9"/>
      <c r="AH33" s="22"/>
    </row>
    <row r="34" spans="1:34" ht="12.75">
      <c r="A34" s="26"/>
      <c r="B34" s="9"/>
      <c r="C34" s="26"/>
      <c r="D34" s="26"/>
      <c r="E34" s="26"/>
      <c r="F34" s="30"/>
      <c r="G34" s="9">
        <f t="shared" si="3"/>
        <v>0</v>
      </c>
      <c r="H34" s="9">
        <f t="shared" si="4"/>
        <v>0</v>
      </c>
      <c r="I34" s="9">
        <f t="shared" si="5"/>
        <v>0</v>
      </c>
      <c r="J34" s="30"/>
      <c r="K34" s="30"/>
      <c r="L34" s="30"/>
      <c r="M34" s="30"/>
      <c r="N34" s="9"/>
      <c r="O34" s="9"/>
      <c r="P34" s="9"/>
      <c r="Q34" s="9"/>
      <c r="R34" s="30"/>
      <c r="S34" s="30"/>
      <c r="T34" s="30"/>
      <c r="U34" s="30"/>
      <c r="V34" s="49"/>
      <c r="W34" s="49"/>
      <c r="X34" s="49"/>
      <c r="Y34" s="49"/>
      <c r="Z34" s="30"/>
      <c r="AA34" s="30"/>
      <c r="AB34" s="30"/>
      <c r="AC34" s="30"/>
      <c r="AD34" s="9"/>
      <c r="AE34" s="9"/>
      <c r="AF34" s="9"/>
      <c r="AG34" s="9"/>
      <c r="AH34" s="22"/>
    </row>
    <row r="35" spans="1:34" ht="12.75">
      <c r="A35" s="26"/>
      <c r="B35" s="9"/>
      <c r="C35" s="26"/>
      <c r="D35" s="26"/>
      <c r="E35" s="26"/>
      <c r="F35" s="30"/>
      <c r="G35" s="9">
        <f t="shared" si="3"/>
        <v>0</v>
      </c>
      <c r="H35" s="9">
        <f t="shared" si="4"/>
        <v>0</v>
      </c>
      <c r="I35" s="9">
        <f t="shared" si="5"/>
        <v>0</v>
      </c>
      <c r="J35" s="30"/>
      <c r="K35" s="30"/>
      <c r="L35" s="30"/>
      <c r="M35" s="30"/>
      <c r="N35" s="9"/>
      <c r="O35" s="9"/>
      <c r="P35" s="9"/>
      <c r="Q35" s="9"/>
      <c r="R35" s="30"/>
      <c r="S35" s="30"/>
      <c r="T35" s="30"/>
      <c r="U35" s="30"/>
      <c r="V35" s="49"/>
      <c r="W35" s="49"/>
      <c r="X35" s="49"/>
      <c r="Y35" s="49"/>
      <c r="Z35" s="30"/>
      <c r="AA35" s="30"/>
      <c r="AB35" s="30"/>
      <c r="AC35" s="30"/>
      <c r="AD35" s="9"/>
      <c r="AE35" s="9"/>
      <c r="AF35" s="9"/>
      <c r="AG35" s="9"/>
      <c r="AH35" s="22"/>
    </row>
    <row r="36" spans="1:34" ht="12.75">
      <c r="A36" s="26"/>
      <c r="B36" s="9"/>
      <c r="C36" s="26"/>
      <c r="D36" s="26"/>
      <c r="E36" s="26"/>
      <c r="F36" s="30"/>
      <c r="G36" s="9">
        <f t="shared" si="3"/>
        <v>0</v>
      </c>
      <c r="H36" s="9">
        <f t="shared" si="4"/>
        <v>0</v>
      </c>
      <c r="I36" s="9">
        <f t="shared" si="5"/>
        <v>0</v>
      </c>
      <c r="J36" s="30"/>
      <c r="K36" s="30"/>
      <c r="L36" s="30"/>
      <c r="M36" s="30"/>
      <c r="N36" s="9"/>
      <c r="O36" s="9"/>
      <c r="P36" s="9"/>
      <c r="Q36" s="9"/>
      <c r="R36" s="30"/>
      <c r="S36" s="30"/>
      <c r="T36" s="30"/>
      <c r="U36" s="30"/>
      <c r="V36" s="49"/>
      <c r="W36" s="49"/>
      <c r="X36" s="49"/>
      <c r="Y36" s="49"/>
      <c r="Z36" s="30"/>
      <c r="AA36" s="30"/>
      <c r="AB36" s="30"/>
      <c r="AC36" s="30"/>
      <c r="AD36" s="9"/>
      <c r="AE36" s="9"/>
      <c r="AF36" s="9"/>
      <c r="AG36" s="9"/>
      <c r="AH36" s="22"/>
    </row>
    <row r="37" spans="1:34" ht="12.75">
      <c r="A37" s="26"/>
      <c r="B37" s="9"/>
      <c r="C37" s="26"/>
      <c r="D37" s="26"/>
      <c r="E37" s="26"/>
      <c r="F37" s="30"/>
      <c r="G37" s="9">
        <f t="shared" si="3"/>
        <v>0</v>
      </c>
      <c r="H37" s="9">
        <f t="shared" si="4"/>
        <v>0</v>
      </c>
      <c r="I37" s="9">
        <f t="shared" si="5"/>
        <v>0</v>
      </c>
      <c r="J37" s="30"/>
      <c r="K37" s="30"/>
      <c r="L37" s="30"/>
      <c r="M37" s="30"/>
      <c r="N37" s="9"/>
      <c r="O37" s="9"/>
      <c r="P37" s="9"/>
      <c r="Q37" s="9"/>
      <c r="R37" s="30"/>
      <c r="S37" s="30"/>
      <c r="T37" s="30"/>
      <c r="U37" s="30"/>
      <c r="V37" s="49"/>
      <c r="W37" s="49"/>
      <c r="X37" s="49"/>
      <c r="Y37" s="49"/>
      <c r="Z37" s="30"/>
      <c r="AA37" s="30"/>
      <c r="AB37" s="30"/>
      <c r="AC37" s="30"/>
      <c r="AD37" s="9"/>
      <c r="AE37" s="9"/>
      <c r="AF37" s="9"/>
      <c r="AG37" s="9"/>
      <c r="AH37" s="22"/>
    </row>
    <row r="38" spans="1:34" ht="12.75">
      <c r="A38" s="26"/>
      <c r="B38" s="9"/>
      <c r="C38" s="26"/>
      <c r="D38" s="26"/>
      <c r="E38" s="26"/>
      <c r="F38" s="30"/>
      <c r="G38" s="9">
        <f t="shared" si="3"/>
        <v>0</v>
      </c>
      <c r="H38" s="9">
        <f t="shared" si="4"/>
        <v>0</v>
      </c>
      <c r="I38" s="9">
        <f t="shared" si="5"/>
        <v>0</v>
      </c>
      <c r="J38" s="30"/>
      <c r="K38" s="30"/>
      <c r="L38" s="30"/>
      <c r="M38" s="30"/>
      <c r="N38" s="9"/>
      <c r="O38" s="9"/>
      <c r="P38" s="9"/>
      <c r="Q38" s="9"/>
      <c r="R38" s="30"/>
      <c r="S38" s="30"/>
      <c r="T38" s="30"/>
      <c r="U38" s="30"/>
      <c r="V38" s="49"/>
      <c r="W38" s="49"/>
      <c r="X38" s="49"/>
      <c r="Y38" s="49"/>
      <c r="Z38" s="30"/>
      <c r="AA38" s="30"/>
      <c r="AB38" s="30"/>
      <c r="AC38" s="30"/>
      <c r="AD38" s="9"/>
      <c r="AE38" s="9"/>
      <c r="AF38" s="9"/>
      <c r="AG38" s="9"/>
      <c r="AH38" s="22"/>
    </row>
    <row r="39" spans="1:34" ht="12.75">
      <c r="A39" s="26"/>
      <c r="B39" s="9"/>
      <c r="C39" s="26"/>
      <c r="D39" s="26"/>
      <c r="E39" s="26"/>
      <c r="F39" s="30"/>
      <c r="G39" s="9">
        <f t="shared" si="3"/>
        <v>0</v>
      </c>
      <c r="H39" s="9">
        <f t="shared" si="4"/>
        <v>0</v>
      </c>
      <c r="I39" s="9">
        <f t="shared" si="5"/>
        <v>0</v>
      </c>
      <c r="J39" s="30"/>
      <c r="K39" s="30"/>
      <c r="L39" s="30"/>
      <c r="M39" s="30"/>
      <c r="N39" s="9"/>
      <c r="O39" s="9"/>
      <c r="P39" s="9"/>
      <c r="Q39" s="9"/>
      <c r="R39" s="30"/>
      <c r="S39" s="30"/>
      <c r="T39" s="30"/>
      <c r="U39" s="30"/>
      <c r="V39" s="49"/>
      <c r="W39" s="49"/>
      <c r="X39" s="49"/>
      <c r="Y39" s="49"/>
      <c r="Z39" s="30"/>
      <c r="AA39" s="30"/>
      <c r="AB39" s="30"/>
      <c r="AC39" s="30"/>
      <c r="AD39" s="9"/>
      <c r="AE39" s="9"/>
      <c r="AF39" s="9"/>
      <c r="AG39" s="9"/>
      <c r="AH39" s="22"/>
    </row>
    <row r="40" spans="1:34" ht="12.75">
      <c r="A40" s="26"/>
      <c r="B40" s="9"/>
      <c r="C40" s="26"/>
      <c r="D40" s="26"/>
      <c r="E40" s="26"/>
      <c r="F40" s="30"/>
      <c r="G40" s="9">
        <f t="shared" si="3"/>
        <v>0</v>
      </c>
      <c r="H40" s="9">
        <f t="shared" si="4"/>
        <v>0</v>
      </c>
      <c r="I40" s="9">
        <f t="shared" si="5"/>
        <v>0</v>
      </c>
      <c r="J40" s="30"/>
      <c r="K40" s="30"/>
      <c r="L40" s="30"/>
      <c r="M40" s="30"/>
      <c r="N40" s="9"/>
      <c r="O40" s="9"/>
      <c r="P40" s="9"/>
      <c r="Q40" s="9"/>
      <c r="R40" s="30"/>
      <c r="S40" s="30"/>
      <c r="T40" s="30"/>
      <c r="U40" s="30"/>
      <c r="V40" s="49"/>
      <c r="W40" s="49"/>
      <c r="X40" s="49"/>
      <c r="Y40" s="49"/>
      <c r="Z40" s="30"/>
      <c r="AA40" s="30"/>
      <c r="AB40" s="30"/>
      <c r="AC40" s="30"/>
      <c r="AD40" s="9"/>
      <c r="AE40" s="9"/>
      <c r="AF40" s="9"/>
      <c r="AG40" s="9"/>
      <c r="AH40" s="22"/>
    </row>
    <row r="41" spans="1:34" ht="12.75">
      <c r="A41" s="26"/>
      <c r="B41" s="9"/>
      <c r="C41" s="26"/>
      <c r="D41" s="26"/>
      <c r="E41" s="26"/>
      <c r="F41" s="30"/>
      <c r="G41" s="9">
        <f t="shared" si="3"/>
        <v>0</v>
      </c>
      <c r="H41" s="9">
        <f t="shared" si="4"/>
        <v>0</v>
      </c>
      <c r="I41" s="9">
        <f t="shared" si="5"/>
        <v>0</v>
      </c>
      <c r="J41" s="30"/>
      <c r="K41" s="30"/>
      <c r="L41" s="30"/>
      <c r="M41" s="30"/>
      <c r="N41" s="9"/>
      <c r="O41" s="9"/>
      <c r="P41" s="9"/>
      <c r="Q41" s="9"/>
      <c r="R41" s="30"/>
      <c r="S41" s="30"/>
      <c r="T41" s="30"/>
      <c r="U41" s="30"/>
      <c r="V41" s="49"/>
      <c r="W41" s="49"/>
      <c r="X41" s="49"/>
      <c r="Y41" s="49"/>
      <c r="Z41" s="30"/>
      <c r="AA41" s="30"/>
      <c r="AB41" s="30"/>
      <c r="AC41" s="30"/>
      <c r="AD41" s="9"/>
      <c r="AE41" s="9"/>
      <c r="AF41" s="9"/>
      <c r="AG41" s="9"/>
      <c r="AH41" s="22"/>
    </row>
    <row r="42" spans="1:34" ht="12.75">
      <c r="A42" s="26"/>
      <c r="B42" s="9"/>
      <c r="C42" s="26"/>
      <c r="D42" s="26"/>
      <c r="E42" s="26"/>
      <c r="F42" s="30"/>
      <c r="G42" s="9">
        <f t="shared" si="3"/>
        <v>0</v>
      </c>
      <c r="H42" s="9">
        <f t="shared" si="4"/>
        <v>0</v>
      </c>
      <c r="I42" s="9">
        <f t="shared" si="5"/>
        <v>0</v>
      </c>
      <c r="J42" s="30"/>
      <c r="K42" s="30"/>
      <c r="L42" s="30"/>
      <c r="M42" s="30"/>
      <c r="N42" s="9"/>
      <c r="O42" s="9"/>
      <c r="P42" s="9"/>
      <c r="Q42" s="9"/>
      <c r="R42" s="30"/>
      <c r="S42" s="30"/>
      <c r="T42" s="30"/>
      <c r="U42" s="30"/>
      <c r="V42" s="49"/>
      <c r="W42" s="49"/>
      <c r="X42" s="49"/>
      <c r="Y42" s="49"/>
      <c r="Z42" s="30"/>
      <c r="AA42" s="30"/>
      <c r="AB42" s="30"/>
      <c r="AC42" s="30"/>
      <c r="AD42" s="9"/>
      <c r="AE42" s="9"/>
      <c r="AF42" s="9"/>
      <c r="AG42" s="9"/>
      <c r="AH42" s="22"/>
    </row>
    <row r="43" spans="1:34" ht="12.75">
      <c r="A43" s="26"/>
      <c r="B43" s="9"/>
      <c r="C43" s="26"/>
      <c r="D43" s="26"/>
      <c r="E43" s="26"/>
      <c r="F43" s="30"/>
      <c r="G43" s="9">
        <f t="shared" si="3"/>
        <v>0</v>
      </c>
      <c r="H43" s="9">
        <f t="shared" si="4"/>
        <v>0</v>
      </c>
      <c r="I43" s="9">
        <f t="shared" si="5"/>
        <v>0</v>
      </c>
      <c r="J43" s="30"/>
      <c r="K43" s="30"/>
      <c r="L43" s="30"/>
      <c r="M43" s="30"/>
      <c r="N43" s="9"/>
      <c r="O43" s="9"/>
      <c r="P43" s="9"/>
      <c r="Q43" s="9"/>
      <c r="R43" s="30"/>
      <c r="S43" s="30"/>
      <c r="T43" s="30"/>
      <c r="U43" s="30"/>
      <c r="V43" s="49"/>
      <c r="W43" s="49"/>
      <c r="X43" s="49"/>
      <c r="Y43" s="49"/>
      <c r="Z43" s="30"/>
      <c r="AA43" s="30"/>
      <c r="AB43" s="30"/>
      <c r="AC43" s="30"/>
      <c r="AD43" s="9"/>
      <c r="AE43" s="9"/>
      <c r="AF43" s="9"/>
      <c r="AG43" s="9"/>
      <c r="AH43" s="22"/>
    </row>
    <row r="44" spans="1:34" ht="12.75">
      <c r="A44" s="26"/>
      <c r="B44" s="9"/>
      <c r="C44" s="26"/>
      <c r="D44" s="26"/>
      <c r="E44" s="26"/>
      <c r="F44" s="30"/>
      <c r="G44" s="9">
        <f t="shared" si="3"/>
        <v>0</v>
      </c>
      <c r="H44" s="9">
        <f t="shared" si="4"/>
        <v>0</v>
      </c>
      <c r="I44" s="9">
        <f t="shared" si="5"/>
        <v>0</v>
      </c>
      <c r="J44" s="30"/>
      <c r="K44" s="30"/>
      <c r="L44" s="30"/>
      <c r="M44" s="30"/>
      <c r="N44" s="9"/>
      <c r="O44" s="9"/>
      <c r="P44" s="9"/>
      <c r="Q44" s="9"/>
      <c r="R44" s="30"/>
      <c r="S44" s="30"/>
      <c r="T44" s="30"/>
      <c r="U44" s="30"/>
      <c r="V44" s="49"/>
      <c r="W44" s="49"/>
      <c r="X44" s="49"/>
      <c r="Y44" s="49"/>
      <c r="Z44" s="30"/>
      <c r="AA44" s="30"/>
      <c r="AB44" s="30"/>
      <c r="AC44" s="30"/>
      <c r="AD44" s="9"/>
      <c r="AE44" s="9"/>
      <c r="AF44" s="9"/>
      <c r="AG44" s="9"/>
      <c r="AH44" s="22"/>
    </row>
    <row r="45" spans="1:34" ht="12.75">
      <c r="A45" s="26"/>
      <c r="B45" s="9"/>
      <c r="C45" s="26"/>
      <c r="D45" s="26"/>
      <c r="E45" s="26"/>
      <c r="F45" s="30"/>
      <c r="G45" s="9">
        <f t="shared" si="3"/>
        <v>0</v>
      </c>
      <c r="H45" s="9">
        <f t="shared" si="4"/>
        <v>0</v>
      </c>
      <c r="I45" s="9">
        <f t="shared" si="5"/>
        <v>0</v>
      </c>
      <c r="J45" s="30"/>
      <c r="K45" s="30"/>
      <c r="L45" s="30"/>
      <c r="M45" s="30"/>
      <c r="N45" s="9"/>
      <c r="O45" s="9"/>
      <c r="P45" s="9"/>
      <c r="Q45" s="9"/>
      <c r="R45" s="30"/>
      <c r="S45" s="30"/>
      <c r="T45" s="30"/>
      <c r="U45" s="30"/>
      <c r="V45" s="49"/>
      <c r="W45" s="49"/>
      <c r="X45" s="49"/>
      <c r="Y45" s="49"/>
      <c r="Z45" s="30"/>
      <c r="AA45" s="30"/>
      <c r="AB45" s="30"/>
      <c r="AC45" s="30"/>
      <c r="AD45" s="9"/>
      <c r="AE45" s="9"/>
      <c r="AF45" s="9"/>
      <c r="AG45" s="9"/>
      <c r="AH45" s="22"/>
    </row>
    <row r="46" spans="1:34" ht="12.75">
      <c r="A46" s="26"/>
      <c r="B46" s="9"/>
      <c r="C46" s="26"/>
      <c r="D46" s="26"/>
      <c r="E46" s="26"/>
      <c r="F46" s="30"/>
      <c r="G46" s="9">
        <f t="shared" si="3"/>
        <v>0</v>
      </c>
      <c r="H46" s="9">
        <f t="shared" si="4"/>
        <v>0</v>
      </c>
      <c r="I46" s="9">
        <f t="shared" si="5"/>
        <v>0</v>
      </c>
      <c r="J46" s="30"/>
      <c r="K46" s="30"/>
      <c r="L46" s="30"/>
      <c r="M46" s="30"/>
      <c r="N46" s="9"/>
      <c r="O46" s="9"/>
      <c r="P46" s="9"/>
      <c r="Q46" s="9"/>
      <c r="R46" s="30"/>
      <c r="S46" s="30"/>
      <c r="T46" s="30"/>
      <c r="U46" s="30"/>
      <c r="V46" s="49"/>
      <c r="W46" s="49"/>
      <c r="X46" s="49"/>
      <c r="Y46" s="49"/>
      <c r="Z46" s="30"/>
      <c r="AA46" s="30"/>
      <c r="AB46" s="30"/>
      <c r="AC46" s="30"/>
      <c r="AD46" s="9"/>
      <c r="AE46" s="9"/>
      <c r="AF46" s="9"/>
      <c r="AG46" s="9"/>
      <c r="AH46" s="22"/>
    </row>
    <row r="47" spans="1:34" ht="12.75">
      <c r="A47" s="26"/>
      <c r="B47" s="9"/>
      <c r="C47" s="26"/>
      <c r="D47" s="26"/>
      <c r="E47" s="26"/>
      <c r="F47" s="30"/>
      <c r="G47" s="9">
        <f t="shared" si="3"/>
        <v>0</v>
      </c>
      <c r="H47" s="9">
        <f t="shared" si="4"/>
        <v>0</v>
      </c>
      <c r="I47" s="9">
        <f t="shared" si="5"/>
        <v>0</v>
      </c>
      <c r="J47" s="30"/>
      <c r="K47" s="30"/>
      <c r="L47" s="30"/>
      <c r="M47" s="30"/>
      <c r="N47" s="9"/>
      <c r="O47" s="9"/>
      <c r="P47" s="9"/>
      <c r="Q47" s="9"/>
      <c r="R47" s="30"/>
      <c r="S47" s="30"/>
      <c r="T47" s="30"/>
      <c r="U47" s="30"/>
      <c r="V47" s="49"/>
      <c r="W47" s="49"/>
      <c r="X47" s="49"/>
      <c r="Y47" s="49"/>
      <c r="Z47" s="30"/>
      <c r="AA47" s="30"/>
      <c r="AB47" s="30"/>
      <c r="AC47" s="30"/>
      <c r="AD47" s="9"/>
      <c r="AE47" s="9"/>
      <c r="AF47" s="9"/>
      <c r="AG47" s="9"/>
      <c r="AH47" s="22"/>
    </row>
    <row r="48" spans="1:34" ht="12.75">
      <c r="A48" s="26"/>
      <c r="B48" s="9"/>
      <c r="C48" s="26"/>
      <c r="D48" s="26"/>
      <c r="E48" s="26"/>
      <c r="F48" s="30"/>
      <c r="G48" s="9">
        <f t="shared" si="3"/>
        <v>0</v>
      </c>
      <c r="H48" s="9">
        <f t="shared" si="4"/>
        <v>0</v>
      </c>
      <c r="I48" s="9">
        <f t="shared" si="5"/>
        <v>0</v>
      </c>
      <c r="J48" s="30"/>
      <c r="K48" s="30"/>
      <c r="L48" s="30"/>
      <c r="M48" s="30"/>
      <c r="N48" s="9"/>
      <c r="O48" s="9"/>
      <c r="P48" s="9"/>
      <c r="Q48" s="9"/>
      <c r="R48" s="30"/>
      <c r="S48" s="30"/>
      <c r="T48" s="30"/>
      <c r="U48" s="30"/>
      <c r="V48" s="49"/>
      <c r="W48" s="49"/>
      <c r="X48" s="49"/>
      <c r="Y48" s="49"/>
      <c r="Z48" s="30"/>
      <c r="AA48" s="30"/>
      <c r="AB48" s="30"/>
      <c r="AC48" s="30"/>
      <c r="AD48" s="9"/>
      <c r="AE48" s="9"/>
      <c r="AF48" s="9"/>
      <c r="AG48" s="9"/>
      <c r="AH48" s="22"/>
    </row>
    <row r="49" spans="1:34" ht="12.75">
      <c r="A49" s="26"/>
      <c r="B49" s="9"/>
      <c r="C49" s="26"/>
      <c r="D49" s="26"/>
      <c r="E49" s="26"/>
      <c r="F49" s="30"/>
      <c r="G49" s="9">
        <f t="shared" si="3"/>
        <v>0</v>
      </c>
      <c r="H49" s="9">
        <f t="shared" si="4"/>
        <v>0</v>
      </c>
      <c r="I49" s="9">
        <f t="shared" si="5"/>
        <v>0</v>
      </c>
      <c r="J49" s="30"/>
      <c r="K49" s="30"/>
      <c r="L49" s="30"/>
      <c r="M49" s="30"/>
      <c r="N49" s="9"/>
      <c r="O49" s="9"/>
      <c r="P49" s="9"/>
      <c r="Q49" s="9"/>
      <c r="R49" s="30"/>
      <c r="S49" s="30"/>
      <c r="T49" s="30"/>
      <c r="U49" s="30"/>
      <c r="V49" s="49"/>
      <c r="W49" s="49"/>
      <c r="X49" s="49"/>
      <c r="Y49" s="49"/>
      <c r="Z49" s="30"/>
      <c r="AA49" s="30"/>
      <c r="AB49" s="30"/>
      <c r="AC49" s="30"/>
      <c r="AD49" s="9"/>
      <c r="AE49" s="9"/>
      <c r="AF49" s="9"/>
      <c r="AG49" s="9"/>
      <c r="AH49" s="22"/>
    </row>
    <row r="50" spans="1:34" ht="12.75">
      <c r="A50" s="26"/>
      <c r="B50" s="9"/>
      <c r="C50" s="26"/>
      <c r="D50" s="26"/>
      <c r="E50" s="26"/>
      <c r="F50" s="30"/>
      <c r="G50" s="9">
        <f t="shared" si="3"/>
        <v>0</v>
      </c>
      <c r="H50" s="9">
        <f t="shared" si="4"/>
        <v>0</v>
      </c>
      <c r="I50" s="9">
        <f t="shared" si="5"/>
        <v>0</v>
      </c>
      <c r="J50" s="30"/>
      <c r="K50" s="30"/>
      <c r="L50" s="30"/>
      <c r="M50" s="30"/>
      <c r="N50" s="9"/>
      <c r="O50" s="9"/>
      <c r="P50" s="9"/>
      <c r="Q50" s="9"/>
      <c r="R50" s="30"/>
      <c r="S50" s="30"/>
      <c r="T50" s="30"/>
      <c r="U50" s="30"/>
      <c r="V50" s="49"/>
      <c r="W50" s="49"/>
      <c r="X50" s="49"/>
      <c r="Y50" s="49"/>
      <c r="Z50" s="30"/>
      <c r="AA50" s="30"/>
      <c r="AB50" s="30"/>
      <c r="AC50" s="30"/>
      <c r="AD50" s="9"/>
      <c r="AE50" s="9"/>
      <c r="AF50" s="9"/>
      <c r="AG50" s="9"/>
      <c r="AH50" s="22"/>
    </row>
    <row r="51" spans="1:34" ht="12.75">
      <c r="A51" s="26"/>
      <c r="B51" s="9"/>
      <c r="C51" s="26"/>
      <c r="D51" s="26"/>
      <c r="E51" s="26"/>
      <c r="F51" s="30"/>
      <c r="G51" s="9">
        <f t="shared" si="3"/>
        <v>0</v>
      </c>
      <c r="H51" s="9">
        <f t="shared" si="4"/>
        <v>0</v>
      </c>
      <c r="I51" s="9">
        <f t="shared" si="5"/>
        <v>0</v>
      </c>
      <c r="J51" s="30"/>
      <c r="K51" s="30"/>
      <c r="L51" s="30"/>
      <c r="M51" s="30"/>
      <c r="N51" s="9"/>
      <c r="O51" s="9"/>
      <c r="P51" s="9"/>
      <c r="Q51" s="9"/>
      <c r="R51" s="30"/>
      <c r="S51" s="30"/>
      <c r="T51" s="30"/>
      <c r="U51" s="30"/>
      <c r="V51" s="49"/>
      <c r="W51" s="49"/>
      <c r="X51" s="49"/>
      <c r="Y51" s="49"/>
      <c r="Z51" s="30"/>
      <c r="AA51" s="30"/>
      <c r="AB51" s="30"/>
      <c r="AC51" s="30"/>
      <c r="AD51" s="9"/>
      <c r="AE51" s="9"/>
      <c r="AF51" s="9"/>
      <c r="AG51" s="9"/>
      <c r="AH51" s="22"/>
    </row>
    <row r="52" spans="1:34" ht="12.75">
      <c r="A52" s="26"/>
      <c r="B52" s="9"/>
      <c r="C52" s="26"/>
      <c r="D52" s="26"/>
      <c r="E52" s="26"/>
      <c r="F52" s="30"/>
      <c r="G52" s="9">
        <f t="shared" si="3"/>
        <v>0</v>
      </c>
      <c r="H52" s="9">
        <f t="shared" si="4"/>
        <v>0</v>
      </c>
      <c r="I52" s="9">
        <f t="shared" si="5"/>
        <v>0</v>
      </c>
      <c r="J52" s="30"/>
      <c r="K52" s="30"/>
      <c r="L52" s="30"/>
      <c r="M52" s="30"/>
      <c r="N52" s="9"/>
      <c r="O52" s="9"/>
      <c r="P52" s="9"/>
      <c r="Q52" s="9"/>
      <c r="R52" s="30"/>
      <c r="S52" s="30"/>
      <c r="T52" s="30"/>
      <c r="U52" s="30"/>
      <c r="V52" s="49"/>
      <c r="W52" s="49"/>
      <c r="X52" s="49"/>
      <c r="Y52" s="49"/>
      <c r="Z52" s="30"/>
      <c r="AA52" s="30"/>
      <c r="AB52" s="30"/>
      <c r="AC52" s="30"/>
      <c r="AD52" s="9"/>
      <c r="AE52" s="9"/>
      <c r="AF52" s="9"/>
      <c r="AG52" s="9"/>
      <c r="AH52" s="22"/>
    </row>
    <row r="53" spans="1:34" ht="12.75">
      <c r="A53" s="26"/>
      <c r="B53" s="9"/>
      <c r="C53" s="26"/>
      <c r="D53" s="26"/>
      <c r="E53" s="26"/>
      <c r="F53" s="30"/>
      <c r="G53" s="9">
        <f t="shared" si="3"/>
        <v>0</v>
      </c>
      <c r="H53" s="9">
        <f t="shared" si="4"/>
        <v>0</v>
      </c>
      <c r="I53" s="9">
        <f t="shared" si="5"/>
        <v>0</v>
      </c>
      <c r="J53" s="30"/>
      <c r="K53" s="30"/>
      <c r="L53" s="30"/>
      <c r="M53" s="30"/>
      <c r="N53" s="9"/>
      <c r="O53" s="9"/>
      <c r="P53" s="9"/>
      <c r="Q53" s="9"/>
      <c r="R53" s="30"/>
      <c r="S53" s="30"/>
      <c r="T53" s="30"/>
      <c r="U53" s="30"/>
      <c r="V53" s="49"/>
      <c r="W53" s="49"/>
      <c r="X53" s="49"/>
      <c r="Y53" s="49"/>
      <c r="Z53" s="30"/>
      <c r="AA53" s="30"/>
      <c r="AB53" s="30"/>
      <c r="AC53" s="30"/>
      <c r="AD53" s="9"/>
      <c r="AE53" s="9"/>
      <c r="AF53" s="9"/>
      <c r="AG53" s="9"/>
      <c r="AH53" s="22"/>
    </row>
    <row r="54" spans="1:34" ht="12.75">
      <c r="A54" s="26"/>
      <c r="B54" s="9"/>
      <c r="C54" s="26"/>
      <c r="D54" s="26"/>
      <c r="E54" s="26"/>
      <c r="F54" s="30"/>
      <c r="G54" s="9">
        <f t="shared" si="3"/>
        <v>0</v>
      </c>
      <c r="H54" s="9">
        <f t="shared" si="4"/>
        <v>0</v>
      </c>
      <c r="I54" s="9">
        <f t="shared" si="5"/>
        <v>0</v>
      </c>
      <c r="J54" s="30"/>
      <c r="K54" s="30"/>
      <c r="L54" s="30"/>
      <c r="M54" s="30"/>
      <c r="N54" s="9"/>
      <c r="O54" s="9"/>
      <c r="P54" s="9"/>
      <c r="Q54" s="9"/>
      <c r="R54" s="30"/>
      <c r="S54" s="30"/>
      <c r="T54" s="30"/>
      <c r="U54" s="30"/>
      <c r="V54" s="49"/>
      <c r="W54" s="49"/>
      <c r="X54" s="49"/>
      <c r="Y54" s="49"/>
      <c r="Z54" s="30"/>
      <c r="AA54" s="30"/>
      <c r="AB54" s="30"/>
      <c r="AC54" s="30"/>
      <c r="AD54" s="9"/>
      <c r="AE54" s="9"/>
      <c r="AF54" s="9"/>
      <c r="AG54" s="9"/>
      <c r="AH54" s="22"/>
    </row>
    <row r="55" spans="1:34" ht="12.75">
      <c r="A55" s="26"/>
      <c r="B55" s="9"/>
      <c r="C55" s="26"/>
      <c r="D55" s="26"/>
      <c r="E55" s="26"/>
      <c r="F55" s="30"/>
      <c r="G55" s="9">
        <f t="shared" si="3"/>
        <v>0</v>
      </c>
      <c r="H55" s="9">
        <f t="shared" si="4"/>
        <v>0</v>
      </c>
      <c r="I55" s="9">
        <f t="shared" si="5"/>
        <v>0</v>
      </c>
      <c r="J55" s="30"/>
      <c r="K55" s="30"/>
      <c r="L55" s="30"/>
      <c r="M55" s="30"/>
      <c r="N55" s="9"/>
      <c r="O55" s="9"/>
      <c r="P55" s="9"/>
      <c r="Q55" s="9"/>
      <c r="R55" s="30"/>
      <c r="S55" s="30"/>
      <c r="T55" s="30"/>
      <c r="U55" s="30"/>
      <c r="V55" s="49"/>
      <c r="W55" s="49"/>
      <c r="X55" s="49"/>
      <c r="Y55" s="49"/>
      <c r="Z55" s="30"/>
      <c r="AA55" s="30"/>
      <c r="AB55" s="30"/>
      <c r="AC55" s="30"/>
      <c r="AD55" s="9"/>
      <c r="AE55" s="9"/>
      <c r="AF55" s="9"/>
      <c r="AG55" s="9"/>
      <c r="AH55" s="22"/>
    </row>
    <row r="56" spans="1:34" ht="12.75">
      <c r="A56" s="26"/>
      <c r="B56" s="9"/>
      <c r="C56" s="26"/>
      <c r="D56" s="26"/>
      <c r="E56" s="26"/>
      <c r="F56" s="30"/>
      <c r="G56" s="9">
        <f t="shared" si="3"/>
        <v>0</v>
      </c>
      <c r="H56" s="9">
        <f t="shared" si="4"/>
        <v>0</v>
      </c>
      <c r="I56" s="9">
        <f t="shared" si="5"/>
        <v>0</v>
      </c>
      <c r="J56" s="30"/>
      <c r="K56" s="30"/>
      <c r="L56" s="30"/>
      <c r="M56" s="30"/>
      <c r="N56" s="9"/>
      <c r="O56" s="9"/>
      <c r="P56" s="9"/>
      <c r="Q56" s="9"/>
      <c r="R56" s="30"/>
      <c r="S56" s="30"/>
      <c r="T56" s="30"/>
      <c r="U56" s="30"/>
      <c r="V56" s="49"/>
      <c r="W56" s="49"/>
      <c r="X56" s="49"/>
      <c r="Y56" s="49"/>
      <c r="Z56" s="30"/>
      <c r="AA56" s="30"/>
      <c r="AB56" s="30"/>
      <c r="AC56" s="30"/>
      <c r="AD56" s="9"/>
      <c r="AE56" s="9"/>
      <c r="AF56" s="9"/>
      <c r="AG56" s="9"/>
      <c r="AH56" s="22"/>
    </row>
    <row r="57" spans="1:34" ht="12.75">
      <c r="A57" s="26"/>
      <c r="B57" s="9"/>
      <c r="C57" s="26"/>
      <c r="D57" s="26"/>
      <c r="E57" s="26"/>
      <c r="F57" s="30"/>
      <c r="G57" s="9">
        <f t="shared" si="3"/>
        <v>0</v>
      </c>
      <c r="H57" s="9">
        <f t="shared" si="4"/>
        <v>0</v>
      </c>
      <c r="I57" s="9">
        <f t="shared" si="5"/>
        <v>0</v>
      </c>
      <c r="J57" s="30"/>
      <c r="K57" s="30"/>
      <c r="L57" s="30"/>
      <c r="M57" s="30"/>
      <c r="N57" s="9"/>
      <c r="O57" s="9"/>
      <c r="P57" s="9"/>
      <c r="Q57" s="9"/>
      <c r="R57" s="30"/>
      <c r="S57" s="30"/>
      <c r="T57" s="30"/>
      <c r="U57" s="30"/>
      <c r="V57" s="49"/>
      <c r="W57" s="49"/>
      <c r="X57" s="49"/>
      <c r="Y57" s="49"/>
      <c r="Z57" s="30"/>
      <c r="AA57" s="30"/>
      <c r="AB57" s="30"/>
      <c r="AC57" s="30"/>
      <c r="AD57" s="9"/>
      <c r="AE57" s="9"/>
      <c r="AF57" s="9"/>
      <c r="AG57" s="9"/>
      <c r="AH57" s="22"/>
    </row>
    <row r="58" spans="1:34" ht="12.75">
      <c r="A58" s="26"/>
      <c r="B58" s="9"/>
      <c r="C58" s="26"/>
      <c r="D58" s="26"/>
      <c r="E58" s="26"/>
      <c r="F58" s="30"/>
      <c r="G58" s="9">
        <f t="shared" si="3"/>
        <v>0</v>
      </c>
      <c r="H58" s="9">
        <f t="shared" si="4"/>
        <v>0</v>
      </c>
      <c r="I58" s="9">
        <f t="shared" si="5"/>
        <v>0</v>
      </c>
      <c r="J58" s="30"/>
      <c r="K58" s="30"/>
      <c r="L58" s="30"/>
      <c r="M58" s="30"/>
      <c r="N58" s="9"/>
      <c r="O58" s="9"/>
      <c r="P58" s="9"/>
      <c r="Q58" s="9"/>
      <c r="R58" s="30"/>
      <c r="S58" s="30"/>
      <c r="T58" s="30"/>
      <c r="U58" s="30"/>
      <c r="V58" s="49"/>
      <c r="W58" s="49"/>
      <c r="X58" s="49"/>
      <c r="Y58" s="49"/>
      <c r="Z58" s="30"/>
      <c r="AA58" s="30"/>
      <c r="AB58" s="30"/>
      <c r="AC58" s="30"/>
      <c r="AD58" s="9"/>
      <c r="AE58" s="9"/>
      <c r="AF58" s="9"/>
      <c r="AG58" s="9"/>
      <c r="AH58" s="22"/>
    </row>
    <row r="59" spans="1:34" ht="12.75">
      <c r="A59" s="26"/>
      <c r="B59" s="9"/>
      <c r="C59" s="26"/>
      <c r="D59" s="26"/>
      <c r="E59" s="26"/>
      <c r="F59" s="30"/>
      <c r="G59" s="9">
        <f t="shared" si="3"/>
        <v>0</v>
      </c>
      <c r="H59" s="9">
        <f t="shared" si="4"/>
        <v>0</v>
      </c>
      <c r="I59" s="9">
        <f t="shared" si="5"/>
        <v>0</v>
      </c>
      <c r="J59" s="30"/>
      <c r="K59" s="30"/>
      <c r="L59" s="30"/>
      <c r="M59" s="30"/>
      <c r="N59" s="9"/>
      <c r="O59" s="9"/>
      <c r="P59" s="9"/>
      <c r="Q59" s="9"/>
      <c r="R59" s="30"/>
      <c r="S59" s="30"/>
      <c r="T59" s="30"/>
      <c r="U59" s="30"/>
      <c r="V59" s="49"/>
      <c r="W59" s="49"/>
      <c r="X59" s="49"/>
      <c r="Y59" s="49"/>
      <c r="Z59" s="30"/>
      <c r="AA59" s="30"/>
      <c r="AB59" s="30"/>
      <c r="AC59" s="30"/>
      <c r="AD59" s="9"/>
      <c r="AE59" s="9"/>
      <c r="AF59" s="9"/>
      <c r="AG59" s="9"/>
      <c r="AH59" s="22"/>
    </row>
    <row r="60" spans="1:34" ht="12.75">
      <c r="A60" s="26"/>
      <c r="B60" s="9"/>
      <c r="C60" s="26"/>
      <c r="D60" s="26"/>
      <c r="E60" s="26"/>
      <c r="F60" s="30"/>
      <c r="G60" s="9">
        <f t="shared" si="3"/>
        <v>0</v>
      </c>
      <c r="H60" s="9">
        <f t="shared" si="4"/>
        <v>0</v>
      </c>
      <c r="I60" s="9">
        <f t="shared" si="5"/>
        <v>0</v>
      </c>
      <c r="J60" s="30"/>
      <c r="K60" s="30"/>
      <c r="L60" s="30"/>
      <c r="M60" s="30"/>
      <c r="N60" s="9"/>
      <c r="O60" s="9"/>
      <c r="P60" s="9"/>
      <c r="Q60" s="9"/>
      <c r="R60" s="30"/>
      <c r="S60" s="30"/>
      <c r="T60" s="30"/>
      <c r="U60" s="30"/>
      <c r="V60" s="49"/>
      <c r="W60" s="49"/>
      <c r="X60" s="49"/>
      <c r="Y60" s="49"/>
      <c r="Z60" s="30"/>
      <c r="AA60" s="30"/>
      <c r="AB60" s="30"/>
      <c r="AC60" s="30"/>
      <c r="AD60" s="9"/>
      <c r="AE60" s="9"/>
      <c r="AF60" s="9"/>
      <c r="AG60" s="9"/>
      <c r="AH60" s="22"/>
    </row>
    <row r="61" spans="1:34" ht="12.75">
      <c r="A61" s="26"/>
      <c r="B61" s="9"/>
      <c r="C61" s="26"/>
      <c r="D61" s="26"/>
      <c r="E61" s="26"/>
      <c r="F61" s="30"/>
      <c r="G61" s="9">
        <f t="shared" si="3"/>
        <v>0</v>
      </c>
      <c r="H61" s="9">
        <f t="shared" si="4"/>
        <v>0</v>
      </c>
      <c r="I61" s="9">
        <f t="shared" si="5"/>
        <v>0</v>
      </c>
      <c r="J61" s="30"/>
      <c r="K61" s="30"/>
      <c r="L61" s="30"/>
      <c r="M61" s="30"/>
      <c r="N61" s="9"/>
      <c r="O61" s="9"/>
      <c r="P61" s="9"/>
      <c r="Q61" s="9"/>
      <c r="R61" s="30"/>
      <c r="S61" s="30"/>
      <c r="T61" s="30"/>
      <c r="U61" s="30"/>
      <c r="V61" s="49"/>
      <c r="W61" s="49"/>
      <c r="X61" s="49"/>
      <c r="Y61" s="49"/>
      <c r="Z61" s="30"/>
      <c r="AA61" s="30"/>
      <c r="AB61" s="30"/>
      <c r="AC61" s="30"/>
      <c r="AD61" s="9"/>
      <c r="AE61" s="9"/>
      <c r="AF61" s="9"/>
      <c r="AG61" s="9"/>
      <c r="AH61" s="22"/>
    </row>
    <row r="62" spans="1:34" ht="12.75">
      <c r="A62" s="26"/>
      <c r="B62" s="9"/>
      <c r="C62" s="26"/>
      <c r="D62" s="26"/>
      <c r="E62" s="26"/>
      <c r="F62" s="30"/>
      <c r="G62" s="9">
        <f t="shared" si="3"/>
        <v>0</v>
      </c>
      <c r="H62" s="9">
        <f t="shared" si="4"/>
        <v>0</v>
      </c>
      <c r="I62" s="9">
        <f t="shared" si="5"/>
        <v>0</v>
      </c>
      <c r="J62" s="30"/>
      <c r="K62" s="30"/>
      <c r="L62" s="30"/>
      <c r="M62" s="30"/>
      <c r="N62" s="9"/>
      <c r="O62" s="9"/>
      <c r="P62" s="9"/>
      <c r="Q62" s="9"/>
      <c r="R62" s="30"/>
      <c r="S62" s="30"/>
      <c r="T62" s="30"/>
      <c r="U62" s="30"/>
      <c r="V62" s="49"/>
      <c r="W62" s="49"/>
      <c r="X62" s="49"/>
      <c r="Y62" s="49"/>
      <c r="Z62" s="30"/>
      <c r="AA62" s="30"/>
      <c r="AB62" s="30"/>
      <c r="AC62" s="30"/>
      <c r="AD62" s="9"/>
      <c r="AE62" s="9"/>
      <c r="AF62" s="9"/>
      <c r="AG62" s="9"/>
      <c r="AH62" s="22"/>
    </row>
    <row r="63" spans="1:34" ht="12.75">
      <c r="A63" s="26"/>
      <c r="B63" s="9"/>
      <c r="C63" s="26"/>
      <c r="D63" s="26"/>
      <c r="E63" s="26"/>
      <c r="F63" s="30"/>
      <c r="G63" s="9">
        <f t="shared" si="3"/>
        <v>0</v>
      </c>
      <c r="H63" s="9">
        <f t="shared" si="4"/>
        <v>0</v>
      </c>
      <c r="I63" s="9">
        <f t="shared" si="5"/>
        <v>0</v>
      </c>
      <c r="J63" s="30"/>
      <c r="K63" s="30"/>
      <c r="L63" s="30"/>
      <c r="M63" s="30"/>
      <c r="N63" s="9"/>
      <c r="O63" s="9"/>
      <c r="P63" s="9"/>
      <c r="Q63" s="9"/>
      <c r="R63" s="30"/>
      <c r="S63" s="30"/>
      <c r="T63" s="30"/>
      <c r="U63" s="30"/>
      <c r="V63" s="49"/>
      <c r="W63" s="49"/>
      <c r="X63" s="49"/>
      <c r="Y63" s="49"/>
      <c r="Z63" s="30"/>
      <c r="AA63" s="30"/>
      <c r="AB63" s="30"/>
      <c r="AC63" s="30"/>
      <c r="AD63" s="9"/>
      <c r="AE63" s="9"/>
      <c r="AF63" s="9"/>
      <c r="AG63" s="9"/>
      <c r="AH63" s="22"/>
    </row>
    <row r="64" spans="1:34" ht="12.75">
      <c r="A64" s="26"/>
      <c r="B64" s="9"/>
      <c r="C64" s="26"/>
      <c r="D64" s="26"/>
      <c r="E64" s="26"/>
      <c r="F64" s="30"/>
      <c r="G64" s="9">
        <f t="shared" si="3"/>
        <v>0</v>
      </c>
      <c r="H64" s="9">
        <f t="shared" si="4"/>
        <v>0</v>
      </c>
      <c r="I64" s="9">
        <f t="shared" si="5"/>
        <v>0</v>
      </c>
      <c r="J64" s="30"/>
      <c r="K64" s="30"/>
      <c r="L64" s="30"/>
      <c r="M64" s="30"/>
      <c r="N64" s="9"/>
      <c r="O64" s="9"/>
      <c r="P64" s="9"/>
      <c r="Q64" s="9"/>
      <c r="R64" s="30"/>
      <c r="S64" s="30"/>
      <c r="T64" s="30"/>
      <c r="U64" s="30"/>
      <c r="V64" s="49"/>
      <c r="W64" s="49"/>
      <c r="X64" s="49"/>
      <c r="Y64" s="49"/>
      <c r="Z64" s="30"/>
      <c r="AA64" s="30"/>
      <c r="AB64" s="30"/>
      <c r="AC64" s="30"/>
      <c r="AD64" s="9"/>
      <c r="AE64" s="9"/>
      <c r="AF64" s="9"/>
      <c r="AG64" s="9"/>
      <c r="AH64" s="22"/>
    </row>
    <row r="65" spans="1:34" ht="12.75">
      <c r="A65" s="26"/>
      <c r="B65" s="9"/>
      <c r="C65" s="26"/>
      <c r="D65" s="26"/>
      <c r="E65" s="26"/>
      <c r="F65" s="30"/>
      <c r="G65" s="9">
        <f t="shared" si="3"/>
        <v>0</v>
      </c>
      <c r="H65" s="9">
        <f t="shared" si="4"/>
        <v>0</v>
      </c>
      <c r="I65" s="9">
        <f t="shared" si="5"/>
        <v>0</v>
      </c>
      <c r="J65" s="30"/>
      <c r="K65" s="30"/>
      <c r="L65" s="30"/>
      <c r="M65" s="30"/>
      <c r="N65" s="9"/>
      <c r="O65" s="9"/>
      <c r="P65" s="9"/>
      <c r="Q65" s="9"/>
      <c r="R65" s="30"/>
      <c r="S65" s="30"/>
      <c r="T65" s="30"/>
      <c r="U65" s="30"/>
      <c r="V65" s="49"/>
      <c r="W65" s="49"/>
      <c r="X65" s="49"/>
      <c r="Y65" s="49"/>
      <c r="Z65" s="30"/>
      <c r="AA65" s="30"/>
      <c r="AB65" s="30"/>
      <c r="AC65" s="30"/>
      <c r="AD65" s="9"/>
      <c r="AE65" s="9"/>
      <c r="AF65" s="9"/>
      <c r="AG65" s="9"/>
      <c r="AH65" s="22"/>
    </row>
    <row r="66" spans="1:34" ht="12.75">
      <c r="A66" s="26"/>
      <c r="B66" s="9"/>
      <c r="C66" s="26"/>
      <c r="D66" s="26"/>
      <c r="E66" s="26"/>
      <c r="F66" s="30"/>
      <c r="G66" s="9">
        <f t="shared" si="3"/>
        <v>0</v>
      </c>
      <c r="H66" s="9">
        <f t="shared" si="4"/>
        <v>0</v>
      </c>
      <c r="I66" s="9">
        <f t="shared" si="5"/>
        <v>0</v>
      </c>
      <c r="J66" s="30"/>
      <c r="K66" s="30"/>
      <c r="L66" s="30"/>
      <c r="M66" s="30"/>
      <c r="N66" s="9"/>
      <c r="O66" s="9"/>
      <c r="P66" s="9"/>
      <c r="Q66" s="9"/>
      <c r="R66" s="30"/>
      <c r="S66" s="30"/>
      <c r="T66" s="30"/>
      <c r="U66" s="30"/>
      <c r="V66" s="49"/>
      <c r="W66" s="49"/>
      <c r="X66" s="49"/>
      <c r="Y66" s="49"/>
      <c r="Z66" s="30"/>
      <c r="AA66" s="30"/>
      <c r="AB66" s="30"/>
      <c r="AC66" s="30"/>
      <c r="AD66" s="9"/>
      <c r="AE66" s="9"/>
      <c r="AF66" s="9"/>
      <c r="AG66" s="9"/>
      <c r="AH66" s="22"/>
    </row>
    <row r="67" spans="1:34" ht="12.75">
      <c r="A67" s="26"/>
      <c r="B67" s="9"/>
      <c r="C67" s="26"/>
      <c r="D67" s="26"/>
      <c r="E67" s="26"/>
      <c r="F67" s="30"/>
      <c r="G67" s="9">
        <f t="shared" si="3"/>
        <v>0</v>
      </c>
      <c r="H67" s="9">
        <f t="shared" si="4"/>
        <v>0</v>
      </c>
      <c r="I67" s="9">
        <f t="shared" si="5"/>
        <v>0</v>
      </c>
      <c r="J67" s="30"/>
      <c r="K67" s="30"/>
      <c r="L67" s="30"/>
      <c r="M67" s="30"/>
      <c r="N67" s="9"/>
      <c r="O67" s="9"/>
      <c r="P67" s="9"/>
      <c r="Q67" s="9"/>
      <c r="R67" s="30"/>
      <c r="S67" s="30"/>
      <c r="T67" s="30"/>
      <c r="U67" s="30"/>
      <c r="V67" s="49"/>
      <c r="W67" s="49"/>
      <c r="X67" s="49"/>
      <c r="Y67" s="49"/>
      <c r="Z67" s="30"/>
      <c r="AA67" s="30"/>
      <c r="AB67" s="30"/>
      <c r="AC67" s="30"/>
      <c r="AD67" s="9"/>
      <c r="AE67" s="9"/>
      <c r="AF67" s="9"/>
      <c r="AG67" s="9"/>
      <c r="AH67" s="22"/>
    </row>
    <row r="68" spans="1:34" ht="12.75">
      <c r="A68" s="26"/>
      <c r="B68" s="9"/>
      <c r="C68" s="26"/>
      <c r="D68" s="26"/>
      <c r="E68" s="26"/>
      <c r="F68" s="30"/>
      <c r="G68" s="9">
        <f t="shared" si="3"/>
        <v>0</v>
      </c>
      <c r="H68" s="9">
        <f t="shared" si="4"/>
        <v>0</v>
      </c>
      <c r="I68" s="9">
        <f t="shared" si="5"/>
        <v>0</v>
      </c>
      <c r="J68" s="30"/>
      <c r="K68" s="30"/>
      <c r="L68" s="30"/>
      <c r="M68" s="30"/>
      <c r="N68" s="9"/>
      <c r="O68" s="9"/>
      <c r="P68" s="9"/>
      <c r="Q68" s="9"/>
      <c r="R68" s="30"/>
      <c r="S68" s="30"/>
      <c r="T68" s="30"/>
      <c r="U68" s="30"/>
      <c r="V68" s="49"/>
      <c r="W68" s="49"/>
      <c r="X68" s="49"/>
      <c r="Y68" s="49"/>
      <c r="Z68" s="30"/>
      <c r="AA68" s="30"/>
      <c r="AB68" s="30"/>
      <c r="AC68" s="30"/>
      <c r="AD68" s="9"/>
      <c r="AE68" s="9"/>
      <c r="AF68" s="9"/>
      <c r="AG68" s="9"/>
      <c r="AH68" s="22"/>
    </row>
    <row r="69" spans="1:34" ht="12.75">
      <c r="A69" s="26"/>
      <c r="B69" s="9"/>
      <c r="C69" s="26"/>
      <c r="D69" s="26"/>
      <c r="E69" s="26"/>
      <c r="F69" s="30"/>
      <c r="G69" s="9">
        <f t="shared" si="3"/>
        <v>0</v>
      </c>
      <c r="H69" s="9">
        <f t="shared" si="4"/>
        <v>0</v>
      </c>
      <c r="I69" s="9">
        <f t="shared" si="5"/>
        <v>0</v>
      </c>
      <c r="J69" s="30"/>
      <c r="K69" s="30"/>
      <c r="L69" s="30"/>
      <c r="M69" s="30"/>
      <c r="N69" s="9"/>
      <c r="O69" s="9"/>
      <c r="P69" s="9"/>
      <c r="Q69" s="9"/>
      <c r="R69" s="30"/>
      <c r="S69" s="30"/>
      <c r="T69" s="30"/>
      <c r="U69" s="30"/>
      <c r="V69" s="49"/>
      <c r="W69" s="49"/>
      <c r="X69" s="49"/>
      <c r="Y69" s="49"/>
      <c r="Z69" s="30"/>
      <c r="AA69" s="30"/>
      <c r="AB69" s="30"/>
      <c r="AC69" s="30"/>
      <c r="AD69" s="9"/>
      <c r="AE69" s="9"/>
      <c r="AF69" s="9"/>
      <c r="AG69" s="9"/>
      <c r="AH69" s="22"/>
    </row>
    <row r="70" spans="1:34" ht="12.75">
      <c r="A70" s="26"/>
      <c r="B70" s="9"/>
      <c r="C70" s="26"/>
      <c r="D70" s="26"/>
      <c r="E70" s="26"/>
      <c r="F70" s="30"/>
      <c r="G70" s="9">
        <f t="shared" si="3"/>
        <v>0</v>
      </c>
      <c r="H70" s="9">
        <f t="shared" si="4"/>
        <v>0</v>
      </c>
      <c r="I70" s="9">
        <f t="shared" si="5"/>
        <v>0</v>
      </c>
      <c r="J70" s="30"/>
      <c r="K70" s="30"/>
      <c r="L70" s="30"/>
      <c r="M70" s="30"/>
      <c r="N70" s="9"/>
      <c r="O70" s="9"/>
      <c r="P70" s="9"/>
      <c r="Q70" s="9"/>
      <c r="R70" s="30"/>
      <c r="S70" s="30"/>
      <c r="T70" s="30"/>
      <c r="U70" s="30"/>
      <c r="V70" s="49"/>
      <c r="W70" s="49"/>
      <c r="X70" s="49"/>
      <c r="Y70" s="49"/>
      <c r="Z70" s="30"/>
      <c r="AA70" s="30"/>
      <c r="AB70" s="30"/>
      <c r="AC70" s="30"/>
      <c r="AD70" s="9"/>
      <c r="AE70" s="9"/>
      <c r="AF70" s="9"/>
      <c r="AG70" s="9"/>
      <c r="AH70" s="22"/>
    </row>
    <row r="71" spans="1:34" ht="12.75">
      <c r="A71" s="26"/>
      <c r="B71" s="9"/>
      <c r="C71" s="26"/>
      <c r="D71" s="26"/>
      <c r="E71" s="26"/>
      <c r="F71" s="30"/>
      <c r="G71" s="9">
        <f t="shared" si="3"/>
        <v>0</v>
      </c>
      <c r="H71" s="9">
        <f t="shared" si="4"/>
        <v>0</v>
      </c>
      <c r="I71" s="9">
        <f t="shared" si="5"/>
        <v>0</v>
      </c>
      <c r="J71" s="30"/>
      <c r="K71" s="30"/>
      <c r="L71" s="30"/>
      <c r="M71" s="30"/>
      <c r="N71" s="9"/>
      <c r="O71" s="9"/>
      <c r="P71" s="9"/>
      <c r="Q71" s="9"/>
      <c r="R71" s="30"/>
      <c r="S71" s="30"/>
      <c r="T71" s="30"/>
      <c r="U71" s="30"/>
      <c r="V71" s="49"/>
      <c r="W71" s="49"/>
      <c r="X71" s="49"/>
      <c r="Y71" s="49"/>
      <c r="Z71" s="30"/>
      <c r="AA71" s="30"/>
      <c r="AB71" s="30"/>
      <c r="AC71" s="30"/>
      <c r="AD71" s="9"/>
      <c r="AE71" s="9"/>
      <c r="AF71" s="9"/>
      <c r="AG71" s="9"/>
      <c r="AH71" s="22"/>
    </row>
    <row r="72" spans="1:34" ht="12.75">
      <c r="A72" s="26"/>
      <c r="B72" s="9"/>
      <c r="C72" s="26"/>
      <c r="D72" s="26"/>
      <c r="E72" s="26"/>
      <c r="F72" s="30"/>
      <c r="G72" s="9">
        <f t="shared" si="3"/>
        <v>0</v>
      </c>
      <c r="H72" s="9">
        <f t="shared" si="4"/>
        <v>0</v>
      </c>
      <c r="I72" s="9">
        <f t="shared" si="5"/>
        <v>0</v>
      </c>
      <c r="J72" s="30"/>
      <c r="K72" s="30"/>
      <c r="L72" s="30"/>
      <c r="M72" s="30"/>
      <c r="N72" s="9"/>
      <c r="O72" s="9"/>
      <c r="P72" s="9"/>
      <c r="Q72" s="9"/>
      <c r="R72" s="30"/>
      <c r="S72" s="30"/>
      <c r="T72" s="30"/>
      <c r="U72" s="30"/>
      <c r="V72" s="49"/>
      <c r="W72" s="49"/>
      <c r="X72" s="49"/>
      <c r="Y72" s="49"/>
      <c r="Z72" s="30"/>
      <c r="AA72" s="30"/>
      <c r="AB72" s="30"/>
      <c r="AC72" s="30"/>
      <c r="AD72" s="9"/>
      <c r="AE72" s="9"/>
      <c r="AF72" s="9"/>
      <c r="AG72" s="9"/>
      <c r="AH72" s="22"/>
    </row>
    <row r="73" spans="1:34" ht="12.75">
      <c r="A73" s="26"/>
      <c r="B73" s="9"/>
      <c r="C73" s="26"/>
      <c r="D73" s="26"/>
      <c r="E73" s="26"/>
      <c r="F73" s="30"/>
      <c r="G73" s="9">
        <f t="shared" si="3"/>
        <v>0</v>
      </c>
      <c r="H73" s="9">
        <f t="shared" si="4"/>
        <v>0</v>
      </c>
      <c r="I73" s="9">
        <f t="shared" si="5"/>
        <v>0</v>
      </c>
      <c r="J73" s="30"/>
      <c r="K73" s="30"/>
      <c r="L73" s="30"/>
      <c r="M73" s="30"/>
      <c r="N73" s="9"/>
      <c r="O73" s="9"/>
      <c r="P73" s="9"/>
      <c r="Q73" s="9"/>
      <c r="R73" s="30"/>
      <c r="S73" s="30"/>
      <c r="T73" s="30"/>
      <c r="U73" s="30"/>
      <c r="V73" s="49"/>
      <c r="W73" s="49"/>
      <c r="X73" s="49"/>
      <c r="Y73" s="49"/>
      <c r="Z73" s="30"/>
      <c r="AA73" s="30"/>
      <c r="AB73" s="30"/>
      <c r="AC73" s="30"/>
      <c r="AD73" s="9"/>
      <c r="AE73" s="9"/>
      <c r="AF73" s="9"/>
      <c r="AG73" s="9"/>
      <c r="AH73" s="22"/>
    </row>
    <row r="74" spans="1:34" ht="12.75">
      <c r="A74" s="26"/>
      <c r="B74" s="9"/>
      <c r="C74" s="26"/>
      <c r="D74" s="26"/>
      <c r="E74" s="26"/>
      <c r="F74" s="30"/>
      <c r="G74" s="9">
        <f t="shared" si="3"/>
        <v>0</v>
      </c>
      <c r="H74" s="9">
        <f t="shared" si="4"/>
        <v>0</v>
      </c>
      <c r="I74" s="9">
        <f t="shared" si="5"/>
        <v>0</v>
      </c>
      <c r="J74" s="30"/>
      <c r="K74" s="30"/>
      <c r="L74" s="30"/>
      <c r="M74" s="30"/>
      <c r="N74" s="9"/>
      <c r="O74" s="9"/>
      <c r="P74" s="9"/>
      <c r="Q74" s="9"/>
      <c r="R74" s="30"/>
      <c r="S74" s="30"/>
      <c r="T74" s="30"/>
      <c r="U74" s="30"/>
      <c r="V74" s="49"/>
      <c r="W74" s="49"/>
      <c r="X74" s="49"/>
      <c r="Y74" s="49"/>
      <c r="Z74" s="30"/>
      <c r="AA74" s="30"/>
      <c r="AB74" s="30"/>
      <c r="AC74" s="30"/>
      <c r="AD74" s="9"/>
      <c r="AE74" s="9"/>
      <c r="AF74" s="9"/>
      <c r="AG74" s="9"/>
      <c r="AH74" s="22"/>
    </row>
    <row r="75" spans="1:34" ht="12.75">
      <c r="A75" s="26"/>
      <c r="B75" s="9"/>
      <c r="C75" s="26"/>
      <c r="D75" s="26"/>
      <c r="E75" s="26"/>
      <c r="F75" s="30"/>
      <c r="G75" s="9">
        <f t="shared" si="3"/>
        <v>0</v>
      </c>
      <c r="H75" s="9">
        <f t="shared" si="4"/>
        <v>0</v>
      </c>
      <c r="I75" s="9">
        <f t="shared" si="5"/>
        <v>0</v>
      </c>
      <c r="J75" s="30"/>
      <c r="K75" s="30"/>
      <c r="L75" s="30"/>
      <c r="M75" s="30"/>
      <c r="N75" s="9"/>
      <c r="O75" s="9"/>
      <c r="P75" s="9"/>
      <c r="Q75" s="9"/>
      <c r="R75" s="30"/>
      <c r="S75" s="30"/>
      <c r="T75" s="30"/>
      <c r="U75" s="30"/>
      <c r="V75" s="49"/>
      <c r="W75" s="49"/>
      <c r="X75" s="49"/>
      <c r="Y75" s="49"/>
      <c r="Z75" s="30"/>
      <c r="AA75" s="30"/>
      <c r="AB75" s="30"/>
      <c r="AC75" s="30"/>
      <c r="AD75" s="9"/>
      <c r="AE75" s="9"/>
      <c r="AF75" s="9"/>
      <c r="AG75" s="9"/>
      <c r="AH75" s="22"/>
    </row>
    <row r="76" spans="1:34" ht="12.75">
      <c r="A76" s="26"/>
      <c r="B76" s="9"/>
      <c r="C76" s="26"/>
      <c r="D76" s="26"/>
      <c r="E76" s="26"/>
      <c r="F76" s="30"/>
      <c r="G76" s="9">
        <f t="shared" si="3"/>
        <v>0</v>
      </c>
      <c r="H76" s="9">
        <f t="shared" si="4"/>
        <v>0</v>
      </c>
      <c r="I76" s="9">
        <f t="shared" si="5"/>
        <v>0</v>
      </c>
      <c r="J76" s="30"/>
      <c r="K76" s="30"/>
      <c r="L76" s="30"/>
      <c r="M76" s="30"/>
      <c r="N76" s="9"/>
      <c r="O76" s="9"/>
      <c r="P76" s="9"/>
      <c r="Q76" s="9"/>
      <c r="R76" s="30"/>
      <c r="S76" s="30"/>
      <c r="T76" s="30"/>
      <c r="U76" s="30"/>
      <c r="V76" s="49"/>
      <c r="W76" s="49"/>
      <c r="X76" s="49"/>
      <c r="Y76" s="49"/>
      <c r="Z76" s="30"/>
      <c r="AA76" s="30"/>
      <c r="AB76" s="30"/>
      <c r="AC76" s="30"/>
      <c r="AD76" s="9"/>
      <c r="AE76" s="9"/>
      <c r="AF76" s="9"/>
      <c r="AG76" s="9"/>
      <c r="AH76" s="22"/>
    </row>
    <row r="77" spans="1:34" ht="12.75">
      <c r="A77" s="26"/>
      <c r="B77" s="9"/>
      <c r="C77" s="26"/>
      <c r="D77" s="26"/>
      <c r="E77" s="26"/>
      <c r="F77" s="30"/>
      <c r="G77" s="9">
        <f aca="true" t="shared" si="6" ref="G77:G140">H77+I77</f>
        <v>0</v>
      </c>
      <c r="H77" s="9">
        <f t="shared" si="4"/>
        <v>0</v>
      </c>
      <c r="I77" s="9">
        <f t="shared" si="5"/>
        <v>0</v>
      </c>
      <c r="J77" s="30"/>
      <c r="K77" s="30"/>
      <c r="L77" s="30"/>
      <c r="M77" s="30"/>
      <c r="N77" s="9"/>
      <c r="O77" s="9"/>
      <c r="P77" s="9"/>
      <c r="Q77" s="9"/>
      <c r="R77" s="30"/>
      <c r="S77" s="30"/>
      <c r="T77" s="30"/>
      <c r="U77" s="30"/>
      <c r="V77" s="49"/>
      <c r="W77" s="49"/>
      <c r="X77" s="49"/>
      <c r="Y77" s="49"/>
      <c r="Z77" s="30"/>
      <c r="AA77" s="30"/>
      <c r="AB77" s="30"/>
      <c r="AC77" s="30"/>
      <c r="AD77" s="9"/>
      <c r="AE77" s="9"/>
      <c r="AF77" s="9"/>
      <c r="AG77" s="9"/>
      <c r="AH77" s="22"/>
    </row>
    <row r="78" spans="1:34" ht="12.75">
      <c r="A78" s="26"/>
      <c r="B78" s="9"/>
      <c r="C78" s="26"/>
      <c r="D78" s="26"/>
      <c r="E78" s="26"/>
      <c r="F78" s="30"/>
      <c r="G78" s="9">
        <f t="shared" si="6"/>
        <v>0</v>
      </c>
      <c r="H78" s="9">
        <f aca="true" t="shared" si="7" ref="H78:H141">L78+M78+P78+Q78+T78+U78+X78+Y78+AB78+AC78+AF78+AG78</f>
        <v>0</v>
      </c>
      <c r="I78" s="9">
        <f aca="true" t="shared" si="8" ref="I78:I141">J78+K78+N78+O78+R78+S78+V78+W78+Z78+AA78+AD78+AE78</f>
        <v>0</v>
      </c>
      <c r="J78" s="30"/>
      <c r="K78" s="30"/>
      <c r="L78" s="30"/>
      <c r="M78" s="30"/>
      <c r="N78" s="9"/>
      <c r="O78" s="9"/>
      <c r="P78" s="9"/>
      <c r="Q78" s="9"/>
      <c r="R78" s="30"/>
      <c r="S78" s="30"/>
      <c r="T78" s="30"/>
      <c r="U78" s="30"/>
      <c r="V78" s="49"/>
      <c r="W78" s="49"/>
      <c r="X78" s="49"/>
      <c r="Y78" s="49"/>
      <c r="Z78" s="30"/>
      <c r="AA78" s="30"/>
      <c r="AB78" s="30"/>
      <c r="AC78" s="30"/>
      <c r="AD78" s="9"/>
      <c r="AE78" s="9"/>
      <c r="AF78" s="9"/>
      <c r="AG78" s="9"/>
      <c r="AH78" s="22"/>
    </row>
    <row r="79" spans="1:34" ht="12.75">
      <c r="A79" s="26"/>
      <c r="B79" s="9"/>
      <c r="C79" s="26"/>
      <c r="D79" s="26"/>
      <c r="E79" s="26"/>
      <c r="F79" s="30"/>
      <c r="G79" s="9">
        <f t="shared" si="6"/>
        <v>0</v>
      </c>
      <c r="H79" s="9">
        <f t="shared" si="7"/>
        <v>0</v>
      </c>
      <c r="I79" s="9">
        <f t="shared" si="8"/>
        <v>0</v>
      </c>
      <c r="J79" s="30"/>
      <c r="K79" s="30"/>
      <c r="L79" s="30"/>
      <c r="M79" s="30"/>
      <c r="N79" s="9"/>
      <c r="O79" s="9"/>
      <c r="P79" s="9"/>
      <c r="Q79" s="9"/>
      <c r="R79" s="30"/>
      <c r="S79" s="30"/>
      <c r="T79" s="30"/>
      <c r="U79" s="30"/>
      <c r="V79" s="49"/>
      <c r="W79" s="49"/>
      <c r="X79" s="49"/>
      <c r="Y79" s="49"/>
      <c r="Z79" s="30"/>
      <c r="AA79" s="30"/>
      <c r="AB79" s="30"/>
      <c r="AC79" s="30"/>
      <c r="AD79" s="9"/>
      <c r="AE79" s="9"/>
      <c r="AF79" s="9"/>
      <c r="AG79" s="9"/>
      <c r="AH79" s="22"/>
    </row>
    <row r="80" spans="1:34" ht="12.75">
      <c r="A80" s="26"/>
      <c r="B80" s="9"/>
      <c r="C80" s="26"/>
      <c r="D80" s="26"/>
      <c r="E80" s="26"/>
      <c r="F80" s="30"/>
      <c r="G80" s="9">
        <f t="shared" si="6"/>
        <v>0</v>
      </c>
      <c r="H80" s="9">
        <f t="shared" si="7"/>
        <v>0</v>
      </c>
      <c r="I80" s="9">
        <f t="shared" si="8"/>
        <v>0</v>
      </c>
      <c r="J80" s="30"/>
      <c r="K80" s="30"/>
      <c r="L80" s="30"/>
      <c r="M80" s="30"/>
      <c r="N80" s="9"/>
      <c r="O80" s="9"/>
      <c r="P80" s="9"/>
      <c r="Q80" s="9"/>
      <c r="R80" s="30"/>
      <c r="S80" s="30"/>
      <c r="T80" s="30"/>
      <c r="U80" s="30"/>
      <c r="V80" s="49"/>
      <c r="W80" s="49"/>
      <c r="X80" s="49"/>
      <c r="Y80" s="49"/>
      <c r="Z80" s="30"/>
      <c r="AA80" s="30"/>
      <c r="AB80" s="30"/>
      <c r="AC80" s="30"/>
      <c r="AD80" s="9"/>
      <c r="AE80" s="9"/>
      <c r="AF80" s="9"/>
      <c r="AG80" s="9"/>
      <c r="AH80" s="22"/>
    </row>
    <row r="81" spans="1:34" ht="12.75">
      <c r="A81" s="26"/>
      <c r="B81" s="9"/>
      <c r="C81" s="26"/>
      <c r="D81" s="26"/>
      <c r="E81" s="26"/>
      <c r="F81" s="30"/>
      <c r="G81" s="9">
        <f t="shared" si="6"/>
        <v>0</v>
      </c>
      <c r="H81" s="9">
        <f t="shared" si="7"/>
        <v>0</v>
      </c>
      <c r="I81" s="9">
        <f t="shared" si="8"/>
        <v>0</v>
      </c>
      <c r="J81" s="30"/>
      <c r="K81" s="30"/>
      <c r="L81" s="30"/>
      <c r="M81" s="30"/>
      <c r="N81" s="9"/>
      <c r="O81" s="9"/>
      <c r="P81" s="9"/>
      <c r="Q81" s="9"/>
      <c r="R81" s="30"/>
      <c r="S81" s="30"/>
      <c r="T81" s="30"/>
      <c r="U81" s="30"/>
      <c r="V81" s="49"/>
      <c r="W81" s="49"/>
      <c r="X81" s="49"/>
      <c r="Y81" s="49"/>
      <c r="Z81" s="30"/>
      <c r="AA81" s="30"/>
      <c r="AB81" s="30"/>
      <c r="AC81" s="30"/>
      <c r="AD81" s="9"/>
      <c r="AE81" s="9"/>
      <c r="AF81" s="9"/>
      <c r="AG81" s="9"/>
      <c r="AH81" s="22"/>
    </row>
    <row r="82" spans="1:34" ht="12.75">
      <c r="A82" s="26"/>
      <c r="B82" s="9"/>
      <c r="C82" s="26"/>
      <c r="D82" s="26"/>
      <c r="E82" s="26"/>
      <c r="F82" s="30"/>
      <c r="G82" s="9">
        <f t="shared" si="6"/>
        <v>0</v>
      </c>
      <c r="H82" s="9">
        <f t="shared" si="7"/>
        <v>0</v>
      </c>
      <c r="I82" s="9">
        <f t="shared" si="8"/>
        <v>0</v>
      </c>
      <c r="J82" s="30"/>
      <c r="K82" s="30"/>
      <c r="L82" s="30"/>
      <c r="M82" s="30"/>
      <c r="N82" s="9"/>
      <c r="O82" s="9"/>
      <c r="P82" s="9"/>
      <c r="Q82" s="9"/>
      <c r="R82" s="30"/>
      <c r="S82" s="30"/>
      <c r="T82" s="30"/>
      <c r="U82" s="30"/>
      <c r="V82" s="49"/>
      <c r="W82" s="49"/>
      <c r="X82" s="49"/>
      <c r="Y82" s="49"/>
      <c r="Z82" s="30"/>
      <c r="AA82" s="30"/>
      <c r="AB82" s="30"/>
      <c r="AC82" s="30"/>
      <c r="AD82" s="9"/>
      <c r="AE82" s="9"/>
      <c r="AF82" s="9"/>
      <c r="AG82" s="9"/>
      <c r="AH82" s="22"/>
    </row>
    <row r="83" spans="1:34" ht="12.75">
      <c r="A83" s="26"/>
      <c r="B83" s="9"/>
      <c r="C83" s="26"/>
      <c r="D83" s="26"/>
      <c r="E83" s="26"/>
      <c r="F83" s="30"/>
      <c r="G83" s="9">
        <f t="shared" si="6"/>
        <v>0</v>
      </c>
      <c r="H83" s="9">
        <f t="shared" si="7"/>
        <v>0</v>
      </c>
      <c r="I83" s="9">
        <f t="shared" si="8"/>
        <v>0</v>
      </c>
      <c r="J83" s="30"/>
      <c r="K83" s="30"/>
      <c r="L83" s="30"/>
      <c r="M83" s="30"/>
      <c r="N83" s="9"/>
      <c r="O83" s="9"/>
      <c r="P83" s="9"/>
      <c r="Q83" s="9"/>
      <c r="R83" s="30"/>
      <c r="S83" s="30"/>
      <c r="T83" s="30"/>
      <c r="U83" s="30"/>
      <c r="V83" s="49"/>
      <c r="W83" s="49"/>
      <c r="X83" s="49"/>
      <c r="Y83" s="49"/>
      <c r="Z83" s="30"/>
      <c r="AA83" s="30"/>
      <c r="AB83" s="30"/>
      <c r="AC83" s="30"/>
      <c r="AD83" s="9"/>
      <c r="AE83" s="9"/>
      <c r="AF83" s="9"/>
      <c r="AG83" s="9"/>
      <c r="AH83" s="22"/>
    </row>
    <row r="84" spans="1:34" ht="12.75">
      <c r="A84" s="26"/>
      <c r="B84" s="9"/>
      <c r="C84" s="26"/>
      <c r="D84" s="26"/>
      <c r="E84" s="26"/>
      <c r="F84" s="30"/>
      <c r="G84" s="9">
        <f t="shared" si="6"/>
        <v>0</v>
      </c>
      <c r="H84" s="9">
        <f t="shared" si="7"/>
        <v>0</v>
      </c>
      <c r="I84" s="9">
        <f t="shared" si="8"/>
        <v>0</v>
      </c>
      <c r="J84" s="30"/>
      <c r="K84" s="30"/>
      <c r="L84" s="30"/>
      <c r="M84" s="30"/>
      <c r="N84" s="9"/>
      <c r="O84" s="9"/>
      <c r="P84" s="9"/>
      <c r="Q84" s="9"/>
      <c r="R84" s="30"/>
      <c r="S84" s="30"/>
      <c r="T84" s="30"/>
      <c r="U84" s="30"/>
      <c r="V84" s="49"/>
      <c r="W84" s="49"/>
      <c r="X84" s="49"/>
      <c r="Y84" s="49"/>
      <c r="Z84" s="30"/>
      <c r="AA84" s="30"/>
      <c r="AB84" s="30"/>
      <c r="AC84" s="30"/>
      <c r="AD84" s="9"/>
      <c r="AE84" s="9"/>
      <c r="AF84" s="9"/>
      <c r="AG84" s="9"/>
      <c r="AH84" s="22"/>
    </row>
    <row r="85" spans="1:34" ht="12.75">
      <c r="A85" s="26"/>
      <c r="B85" s="9"/>
      <c r="C85" s="26"/>
      <c r="D85" s="26"/>
      <c r="E85" s="26"/>
      <c r="F85" s="30"/>
      <c r="G85" s="9">
        <f t="shared" si="6"/>
        <v>0</v>
      </c>
      <c r="H85" s="9">
        <f t="shared" si="7"/>
        <v>0</v>
      </c>
      <c r="I85" s="9">
        <f t="shared" si="8"/>
        <v>0</v>
      </c>
      <c r="J85" s="30"/>
      <c r="K85" s="30"/>
      <c r="L85" s="30"/>
      <c r="M85" s="30"/>
      <c r="N85" s="9"/>
      <c r="O85" s="9"/>
      <c r="P85" s="9"/>
      <c r="Q85" s="9"/>
      <c r="R85" s="30"/>
      <c r="S85" s="30"/>
      <c r="T85" s="30"/>
      <c r="U85" s="30"/>
      <c r="V85" s="49"/>
      <c r="W85" s="49"/>
      <c r="X85" s="49"/>
      <c r="Y85" s="49"/>
      <c r="Z85" s="30"/>
      <c r="AA85" s="30"/>
      <c r="AB85" s="30"/>
      <c r="AC85" s="30"/>
      <c r="AD85" s="9"/>
      <c r="AE85" s="9"/>
      <c r="AF85" s="9"/>
      <c r="AG85" s="9"/>
      <c r="AH85" s="22"/>
    </row>
    <row r="86" spans="1:34" ht="12.75">
      <c r="A86" s="26"/>
      <c r="B86" s="9"/>
      <c r="C86" s="26"/>
      <c r="D86" s="26"/>
      <c r="E86" s="26"/>
      <c r="F86" s="30"/>
      <c r="G86" s="9">
        <f t="shared" si="6"/>
        <v>0</v>
      </c>
      <c r="H86" s="9">
        <f t="shared" si="7"/>
        <v>0</v>
      </c>
      <c r="I86" s="9">
        <f t="shared" si="8"/>
        <v>0</v>
      </c>
      <c r="J86" s="30"/>
      <c r="K86" s="30"/>
      <c r="L86" s="30"/>
      <c r="M86" s="30"/>
      <c r="N86" s="9"/>
      <c r="O86" s="9"/>
      <c r="P86" s="9"/>
      <c r="Q86" s="9"/>
      <c r="R86" s="30"/>
      <c r="S86" s="30"/>
      <c r="T86" s="30"/>
      <c r="U86" s="30"/>
      <c r="V86" s="49"/>
      <c r="W86" s="49"/>
      <c r="X86" s="49"/>
      <c r="Y86" s="49"/>
      <c r="Z86" s="30"/>
      <c r="AA86" s="30"/>
      <c r="AB86" s="30"/>
      <c r="AC86" s="30"/>
      <c r="AD86" s="9"/>
      <c r="AE86" s="9"/>
      <c r="AF86" s="9"/>
      <c r="AG86" s="9"/>
      <c r="AH86" s="22"/>
    </row>
    <row r="87" spans="1:34" ht="12.75">
      <c r="A87" s="26"/>
      <c r="B87" s="9"/>
      <c r="C87" s="26"/>
      <c r="D87" s="26"/>
      <c r="E87" s="26"/>
      <c r="F87" s="30"/>
      <c r="G87" s="9">
        <f t="shared" si="6"/>
        <v>0</v>
      </c>
      <c r="H87" s="9">
        <f t="shared" si="7"/>
        <v>0</v>
      </c>
      <c r="I87" s="9">
        <f t="shared" si="8"/>
        <v>0</v>
      </c>
      <c r="J87" s="30"/>
      <c r="K87" s="30"/>
      <c r="L87" s="30"/>
      <c r="M87" s="30"/>
      <c r="N87" s="9"/>
      <c r="O87" s="9"/>
      <c r="P87" s="9"/>
      <c r="Q87" s="9"/>
      <c r="R87" s="30"/>
      <c r="S87" s="30"/>
      <c r="T87" s="30"/>
      <c r="U87" s="30"/>
      <c r="V87" s="49"/>
      <c r="W87" s="49"/>
      <c r="X87" s="49"/>
      <c r="Y87" s="49"/>
      <c r="Z87" s="30"/>
      <c r="AA87" s="30"/>
      <c r="AB87" s="30"/>
      <c r="AC87" s="30"/>
      <c r="AD87" s="9"/>
      <c r="AE87" s="9"/>
      <c r="AF87" s="9"/>
      <c r="AG87" s="9"/>
      <c r="AH87" s="22"/>
    </row>
    <row r="88" spans="1:34" ht="12.75">
      <c r="A88" s="26"/>
      <c r="B88" s="9"/>
      <c r="C88" s="26"/>
      <c r="D88" s="26"/>
      <c r="E88" s="26"/>
      <c r="F88" s="30"/>
      <c r="G88" s="9">
        <f t="shared" si="6"/>
        <v>0</v>
      </c>
      <c r="H88" s="9">
        <f t="shared" si="7"/>
        <v>0</v>
      </c>
      <c r="I88" s="9">
        <f t="shared" si="8"/>
        <v>0</v>
      </c>
      <c r="J88" s="30"/>
      <c r="K88" s="30"/>
      <c r="L88" s="30"/>
      <c r="M88" s="30"/>
      <c r="N88" s="9"/>
      <c r="O88" s="9"/>
      <c r="P88" s="9"/>
      <c r="Q88" s="9"/>
      <c r="R88" s="30"/>
      <c r="S88" s="30"/>
      <c r="T88" s="30"/>
      <c r="U88" s="30"/>
      <c r="V88" s="49"/>
      <c r="W88" s="49"/>
      <c r="X88" s="49"/>
      <c r="Y88" s="49"/>
      <c r="Z88" s="30"/>
      <c r="AA88" s="30"/>
      <c r="AB88" s="30"/>
      <c r="AC88" s="30"/>
      <c r="AD88" s="9"/>
      <c r="AE88" s="9"/>
      <c r="AF88" s="9"/>
      <c r="AG88" s="9"/>
      <c r="AH88" s="22"/>
    </row>
    <row r="89" spans="1:34" ht="12.75">
      <c r="A89" s="26"/>
      <c r="B89" s="9"/>
      <c r="C89" s="26"/>
      <c r="D89" s="26"/>
      <c r="E89" s="26"/>
      <c r="F89" s="30"/>
      <c r="G89" s="9">
        <f t="shared" si="6"/>
        <v>0</v>
      </c>
      <c r="H89" s="9">
        <f t="shared" si="7"/>
        <v>0</v>
      </c>
      <c r="I89" s="9">
        <f t="shared" si="8"/>
        <v>0</v>
      </c>
      <c r="J89" s="30"/>
      <c r="K89" s="30"/>
      <c r="L89" s="30"/>
      <c r="M89" s="30"/>
      <c r="N89" s="9"/>
      <c r="O89" s="9"/>
      <c r="P89" s="9"/>
      <c r="Q89" s="9"/>
      <c r="R89" s="30"/>
      <c r="S89" s="30"/>
      <c r="T89" s="30"/>
      <c r="U89" s="30"/>
      <c r="V89" s="49"/>
      <c r="W89" s="49"/>
      <c r="X89" s="49"/>
      <c r="Y89" s="49"/>
      <c r="Z89" s="30"/>
      <c r="AA89" s="30"/>
      <c r="AB89" s="30"/>
      <c r="AC89" s="30"/>
      <c r="AD89" s="9"/>
      <c r="AE89" s="9"/>
      <c r="AF89" s="9"/>
      <c r="AG89" s="9"/>
      <c r="AH89" s="22"/>
    </row>
    <row r="90" spans="1:34" ht="12.75">
      <c r="A90" s="26"/>
      <c r="B90" s="9"/>
      <c r="C90" s="26"/>
      <c r="D90" s="26"/>
      <c r="E90" s="26"/>
      <c r="F90" s="30"/>
      <c r="G90" s="9">
        <f t="shared" si="6"/>
        <v>0</v>
      </c>
      <c r="H90" s="9">
        <f t="shared" si="7"/>
        <v>0</v>
      </c>
      <c r="I90" s="9">
        <f t="shared" si="8"/>
        <v>0</v>
      </c>
      <c r="J90" s="30"/>
      <c r="K90" s="30"/>
      <c r="L90" s="30"/>
      <c r="M90" s="30"/>
      <c r="N90" s="9"/>
      <c r="O90" s="9"/>
      <c r="P90" s="9"/>
      <c r="Q90" s="9"/>
      <c r="R90" s="30"/>
      <c r="S90" s="30"/>
      <c r="T90" s="30"/>
      <c r="U90" s="30"/>
      <c r="V90" s="49"/>
      <c r="W90" s="49"/>
      <c r="X90" s="49"/>
      <c r="Y90" s="49"/>
      <c r="Z90" s="30"/>
      <c r="AA90" s="30"/>
      <c r="AB90" s="30"/>
      <c r="AC90" s="30"/>
      <c r="AD90" s="9"/>
      <c r="AE90" s="9"/>
      <c r="AF90" s="9"/>
      <c r="AG90" s="9"/>
      <c r="AH90" s="22"/>
    </row>
    <row r="91" spans="1:34" ht="12.75">
      <c r="A91" s="26"/>
      <c r="B91" s="9"/>
      <c r="C91" s="26"/>
      <c r="D91" s="26"/>
      <c r="E91" s="26"/>
      <c r="F91" s="30"/>
      <c r="G91" s="9">
        <f t="shared" si="6"/>
        <v>0</v>
      </c>
      <c r="H91" s="9">
        <f t="shared" si="7"/>
        <v>0</v>
      </c>
      <c r="I91" s="9">
        <f t="shared" si="8"/>
        <v>0</v>
      </c>
      <c r="J91" s="30"/>
      <c r="K91" s="30"/>
      <c r="L91" s="30"/>
      <c r="M91" s="30"/>
      <c r="N91" s="9"/>
      <c r="O91" s="9"/>
      <c r="P91" s="9"/>
      <c r="Q91" s="9"/>
      <c r="R91" s="30"/>
      <c r="S91" s="30"/>
      <c r="T91" s="30"/>
      <c r="U91" s="30"/>
      <c r="V91" s="49"/>
      <c r="W91" s="49"/>
      <c r="X91" s="49"/>
      <c r="Y91" s="49"/>
      <c r="Z91" s="30"/>
      <c r="AA91" s="30"/>
      <c r="AB91" s="30"/>
      <c r="AC91" s="30"/>
      <c r="AD91" s="9"/>
      <c r="AE91" s="9"/>
      <c r="AF91" s="9"/>
      <c r="AG91" s="9"/>
      <c r="AH91" s="22"/>
    </row>
    <row r="92" spans="1:34" ht="12.75">
      <c r="A92" s="26"/>
      <c r="B92" s="9"/>
      <c r="C92" s="26"/>
      <c r="D92" s="26"/>
      <c r="E92" s="26"/>
      <c r="F92" s="30"/>
      <c r="G92" s="9">
        <f t="shared" si="6"/>
        <v>0</v>
      </c>
      <c r="H92" s="9">
        <f t="shared" si="7"/>
        <v>0</v>
      </c>
      <c r="I92" s="9">
        <f t="shared" si="8"/>
        <v>0</v>
      </c>
      <c r="J92" s="30"/>
      <c r="K92" s="30"/>
      <c r="L92" s="30"/>
      <c r="M92" s="30"/>
      <c r="N92" s="9"/>
      <c r="O92" s="9"/>
      <c r="P92" s="9"/>
      <c r="Q92" s="9"/>
      <c r="R92" s="30"/>
      <c r="S92" s="30"/>
      <c r="T92" s="30"/>
      <c r="U92" s="30"/>
      <c r="V92" s="49"/>
      <c r="W92" s="49"/>
      <c r="X92" s="49"/>
      <c r="Y92" s="49"/>
      <c r="Z92" s="30"/>
      <c r="AA92" s="30"/>
      <c r="AB92" s="30"/>
      <c r="AC92" s="30"/>
      <c r="AD92" s="9"/>
      <c r="AE92" s="9"/>
      <c r="AF92" s="9"/>
      <c r="AG92" s="9"/>
      <c r="AH92" s="22"/>
    </row>
    <row r="93" spans="1:34" ht="12.75">
      <c r="A93" s="26"/>
      <c r="B93" s="9"/>
      <c r="C93" s="26"/>
      <c r="D93" s="26"/>
      <c r="E93" s="26"/>
      <c r="F93" s="30"/>
      <c r="G93" s="9">
        <f t="shared" si="6"/>
        <v>0</v>
      </c>
      <c r="H93" s="9">
        <f t="shared" si="7"/>
        <v>0</v>
      </c>
      <c r="I93" s="9">
        <f t="shared" si="8"/>
        <v>0</v>
      </c>
      <c r="J93" s="30"/>
      <c r="K93" s="30"/>
      <c r="L93" s="30"/>
      <c r="M93" s="30"/>
      <c r="N93" s="9"/>
      <c r="O93" s="9"/>
      <c r="P93" s="9"/>
      <c r="Q93" s="9"/>
      <c r="R93" s="30"/>
      <c r="S93" s="30"/>
      <c r="T93" s="30"/>
      <c r="U93" s="30"/>
      <c r="V93" s="49"/>
      <c r="W93" s="49"/>
      <c r="X93" s="49"/>
      <c r="Y93" s="49"/>
      <c r="Z93" s="30"/>
      <c r="AA93" s="30"/>
      <c r="AB93" s="30"/>
      <c r="AC93" s="30"/>
      <c r="AD93" s="9"/>
      <c r="AE93" s="9"/>
      <c r="AF93" s="9"/>
      <c r="AG93" s="9"/>
      <c r="AH93" s="22"/>
    </row>
    <row r="94" spans="1:34" ht="12.75">
      <c r="A94" s="26"/>
      <c r="B94" s="9"/>
      <c r="C94" s="26"/>
      <c r="D94" s="26"/>
      <c r="E94" s="26"/>
      <c r="F94" s="30"/>
      <c r="G94" s="9">
        <f t="shared" si="6"/>
        <v>0</v>
      </c>
      <c r="H94" s="9">
        <f t="shared" si="7"/>
        <v>0</v>
      </c>
      <c r="I94" s="9">
        <f t="shared" si="8"/>
        <v>0</v>
      </c>
      <c r="J94" s="30"/>
      <c r="K94" s="30"/>
      <c r="L94" s="30"/>
      <c r="M94" s="30"/>
      <c r="N94" s="9"/>
      <c r="O94" s="9"/>
      <c r="P94" s="9"/>
      <c r="Q94" s="9"/>
      <c r="R94" s="30"/>
      <c r="S94" s="30"/>
      <c r="T94" s="30"/>
      <c r="U94" s="30"/>
      <c r="V94" s="49"/>
      <c r="W94" s="49"/>
      <c r="X94" s="49"/>
      <c r="Y94" s="49"/>
      <c r="Z94" s="30"/>
      <c r="AA94" s="30"/>
      <c r="AB94" s="30"/>
      <c r="AC94" s="30"/>
      <c r="AD94" s="9"/>
      <c r="AE94" s="9"/>
      <c r="AF94" s="9"/>
      <c r="AG94" s="9"/>
      <c r="AH94" s="22"/>
    </row>
    <row r="95" spans="1:34" ht="12.75">
      <c r="A95" s="26"/>
      <c r="B95" s="9"/>
      <c r="C95" s="26"/>
      <c r="D95" s="26"/>
      <c r="E95" s="26"/>
      <c r="F95" s="30"/>
      <c r="G95" s="9">
        <f t="shared" si="6"/>
        <v>0</v>
      </c>
      <c r="H95" s="9">
        <f t="shared" si="7"/>
        <v>0</v>
      </c>
      <c r="I95" s="9">
        <f t="shared" si="8"/>
        <v>0</v>
      </c>
      <c r="J95" s="30"/>
      <c r="K95" s="30"/>
      <c r="L95" s="30"/>
      <c r="M95" s="30"/>
      <c r="N95" s="9"/>
      <c r="O95" s="9"/>
      <c r="P95" s="9"/>
      <c r="Q95" s="9"/>
      <c r="R95" s="30"/>
      <c r="S95" s="30"/>
      <c r="T95" s="30"/>
      <c r="U95" s="30"/>
      <c r="V95" s="49"/>
      <c r="W95" s="49"/>
      <c r="X95" s="49"/>
      <c r="Y95" s="49"/>
      <c r="Z95" s="30"/>
      <c r="AA95" s="30"/>
      <c r="AB95" s="30"/>
      <c r="AC95" s="30"/>
      <c r="AD95" s="9"/>
      <c r="AE95" s="9"/>
      <c r="AF95" s="9"/>
      <c r="AG95" s="9"/>
      <c r="AH95" s="22"/>
    </row>
    <row r="96" spans="1:34" ht="12.75">
      <c r="A96" s="26"/>
      <c r="B96" s="9"/>
      <c r="C96" s="26"/>
      <c r="D96" s="26"/>
      <c r="E96" s="26"/>
      <c r="F96" s="30"/>
      <c r="G96" s="9">
        <f t="shared" si="6"/>
        <v>0</v>
      </c>
      <c r="H96" s="9">
        <f t="shared" si="7"/>
        <v>0</v>
      </c>
      <c r="I96" s="9">
        <f t="shared" si="8"/>
        <v>0</v>
      </c>
      <c r="J96" s="30"/>
      <c r="K96" s="30"/>
      <c r="L96" s="30"/>
      <c r="M96" s="30"/>
      <c r="N96" s="9"/>
      <c r="O96" s="9"/>
      <c r="P96" s="9"/>
      <c r="Q96" s="9"/>
      <c r="R96" s="30"/>
      <c r="S96" s="30"/>
      <c r="T96" s="30"/>
      <c r="U96" s="30"/>
      <c r="V96" s="49"/>
      <c r="W96" s="49"/>
      <c r="X96" s="49"/>
      <c r="Y96" s="49"/>
      <c r="Z96" s="30"/>
      <c r="AA96" s="30"/>
      <c r="AB96" s="30"/>
      <c r="AC96" s="30"/>
      <c r="AD96" s="9"/>
      <c r="AE96" s="9"/>
      <c r="AF96" s="9"/>
      <c r="AG96" s="9"/>
      <c r="AH96" s="22"/>
    </row>
    <row r="97" spans="1:34" ht="12.75">
      <c r="A97" s="26"/>
      <c r="B97" s="9"/>
      <c r="C97" s="26"/>
      <c r="D97" s="26"/>
      <c r="E97" s="26"/>
      <c r="F97" s="30"/>
      <c r="G97" s="9">
        <f t="shared" si="6"/>
        <v>0</v>
      </c>
      <c r="H97" s="9">
        <f t="shared" si="7"/>
        <v>0</v>
      </c>
      <c r="I97" s="9">
        <f t="shared" si="8"/>
        <v>0</v>
      </c>
      <c r="J97" s="30"/>
      <c r="K97" s="30"/>
      <c r="L97" s="30"/>
      <c r="M97" s="30"/>
      <c r="N97" s="9"/>
      <c r="O97" s="9"/>
      <c r="P97" s="9"/>
      <c r="Q97" s="9"/>
      <c r="R97" s="30"/>
      <c r="S97" s="30"/>
      <c r="T97" s="30"/>
      <c r="U97" s="30"/>
      <c r="V97" s="49"/>
      <c r="W97" s="49"/>
      <c r="X97" s="49"/>
      <c r="Y97" s="49"/>
      <c r="Z97" s="30"/>
      <c r="AA97" s="30"/>
      <c r="AB97" s="30"/>
      <c r="AC97" s="30"/>
      <c r="AD97" s="9"/>
      <c r="AE97" s="9"/>
      <c r="AF97" s="9"/>
      <c r="AG97" s="9"/>
      <c r="AH97" s="22"/>
    </row>
    <row r="98" spans="1:34" ht="12.75">
      <c r="A98" s="26"/>
      <c r="B98" s="9"/>
      <c r="C98" s="26"/>
      <c r="D98" s="26"/>
      <c r="E98" s="26"/>
      <c r="F98" s="30"/>
      <c r="G98" s="9">
        <f t="shared" si="6"/>
        <v>0</v>
      </c>
      <c r="H98" s="9">
        <f t="shared" si="7"/>
        <v>0</v>
      </c>
      <c r="I98" s="9">
        <f t="shared" si="8"/>
        <v>0</v>
      </c>
      <c r="J98" s="30"/>
      <c r="K98" s="30"/>
      <c r="L98" s="30"/>
      <c r="M98" s="30"/>
      <c r="N98" s="9"/>
      <c r="O98" s="9"/>
      <c r="P98" s="9"/>
      <c r="Q98" s="9"/>
      <c r="R98" s="30"/>
      <c r="S98" s="30"/>
      <c r="T98" s="30"/>
      <c r="U98" s="30"/>
      <c r="V98" s="49"/>
      <c r="W98" s="49"/>
      <c r="X98" s="49"/>
      <c r="Y98" s="49"/>
      <c r="Z98" s="30"/>
      <c r="AA98" s="30"/>
      <c r="AB98" s="30"/>
      <c r="AC98" s="30"/>
      <c r="AD98" s="9"/>
      <c r="AE98" s="9"/>
      <c r="AF98" s="9"/>
      <c r="AG98" s="9"/>
      <c r="AH98" s="22"/>
    </row>
    <row r="99" spans="1:34" ht="12.75">
      <c r="A99" s="26"/>
      <c r="B99" s="9"/>
      <c r="C99" s="26"/>
      <c r="D99" s="26"/>
      <c r="E99" s="26"/>
      <c r="F99" s="30"/>
      <c r="G99" s="9">
        <f t="shared" si="6"/>
        <v>0</v>
      </c>
      <c r="H99" s="9">
        <f t="shared" si="7"/>
        <v>0</v>
      </c>
      <c r="I99" s="9">
        <f t="shared" si="8"/>
        <v>0</v>
      </c>
      <c r="J99" s="30"/>
      <c r="K99" s="30"/>
      <c r="L99" s="30"/>
      <c r="M99" s="30"/>
      <c r="N99" s="9"/>
      <c r="O99" s="9"/>
      <c r="P99" s="9"/>
      <c r="Q99" s="9"/>
      <c r="R99" s="30"/>
      <c r="S99" s="30"/>
      <c r="T99" s="30"/>
      <c r="U99" s="30"/>
      <c r="V99" s="49"/>
      <c r="W99" s="49"/>
      <c r="X99" s="49"/>
      <c r="Y99" s="49"/>
      <c r="Z99" s="30"/>
      <c r="AA99" s="30"/>
      <c r="AB99" s="30"/>
      <c r="AC99" s="30"/>
      <c r="AD99" s="9"/>
      <c r="AE99" s="9"/>
      <c r="AF99" s="9"/>
      <c r="AG99" s="9"/>
      <c r="AH99" s="22"/>
    </row>
    <row r="100" spans="1:34" ht="12.75">
      <c r="A100" s="26"/>
      <c r="B100" s="9"/>
      <c r="C100" s="26"/>
      <c r="D100" s="26"/>
      <c r="E100" s="26"/>
      <c r="F100" s="30"/>
      <c r="G100" s="9">
        <f t="shared" si="6"/>
        <v>0</v>
      </c>
      <c r="H100" s="9">
        <f t="shared" si="7"/>
        <v>0</v>
      </c>
      <c r="I100" s="9">
        <f t="shared" si="8"/>
        <v>0</v>
      </c>
      <c r="J100" s="30"/>
      <c r="K100" s="30"/>
      <c r="L100" s="30"/>
      <c r="M100" s="30"/>
      <c r="N100" s="9"/>
      <c r="O100" s="9"/>
      <c r="P100" s="9"/>
      <c r="Q100" s="9"/>
      <c r="R100" s="30"/>
      <c r="S100" s="30"/>
      <c r="T100" s="30"/>
      <c r="U100" s="30"/>
      <c r="V100" s="49"/>
      <c r="W100" s="49"/>
      <c r="X100" s="49"/>
      <c r="Y100" s="49"/>
      <c r="Z100" s="30"/>
      <c r="AA100" s="30"/>
      <c r="AB100" s="30"/>
      <c r="AC100" s="30"/>
      <c r="AD100" s="9"/>
      <c r="AE100" s="9"/>
      <c r="AF100" s="9"/>
      <c r="AG100" s="9"/>
      <c r="AH100" s="22"/>
    </row>
    <row r="101" spans="1:34" ht="12.75">
      <c r="A101" s="26"/>
      <c r="B101" s="9"/>
      <c r="C101" s="26"/>
      <c r="D101" s="26"/>
      <c r="E101" s="26"/>
      <c r="F101" s="30"/>
      <c r="G101" s="9">
        <f t="shared" si="6"/>
        <v>0</v>
      </c>
      <c r="H101" s="9">
        <f t="shared" si="7"/>
        <v>0</v>
      </c>
      <c r="I101" s="9">
        <f t="shared" si="8"/>
        <v>0</v>
      </c>
      <c r="J101" s="30"/>
      <c r="K101" s="30"/>
      <c r="L101" s="30"/>
      <c r="M101" s="30"/>
      <c r="N101" s="9"/>
      <c r="O101" s="9"/>
      <c r="P101" s="9"/>
      <c r="Q101" s="9"/>
      <c r="R101" s="30"/>
      <c r="S101" s="30"/>
      <c r="T101" s="30"/>
      <c r="U101" s="30"/>
      <c r="V101" s="49"/>
      <c r="W101" s="49"/>
      <c r="X101" s="49"/>
      <c r="Y101" s="49"/>
      <c r="Z101" s="30"/>
      <c r="AA101" s="30"/>
      <c r="AB101" s="30"/>
      <c r="AC101" s="30"/>
      <c r="AD101" s="9"/>
      <c r="AE101" s="9"/>
      <c r="AF101" s="9"/>
      <c r="AG101" s="9"/>
      <c r="AH101" s="22"/>
    </row>
    <row r="102" spans="1:34" ht="12.75">
      <c r="A102" s="26"/>
      <c r="B102" s="9"/>
      <c r="C102" s="26"/>
      <c r="D102" s="26"/>
      <c r="E102" s="26"/>
      <c r="F102" s="30"/>
      <c r="G102" s="9">
        <f t="shared" si="6"/>
        <v>0</v>
      </c>
      <c r="H102" s="9">
        <f t="shared" si="7"/>
        <v>0</v>
      </c>
      <c r="I102" s="9">
        <f t="shared" si="8"/>
        <v>0</v>
      </c>
      <c r="J102" s="30"/>
      <c r="K102" s="30"/>
      <c r="L102" s="30"/>
      <c r="M102" s="30"/>
      <c r="N102" s="9"/>
      <c r="O102" s="9"/>
      <c r="P102" s="9"/>
      <c r="Q102" s="9"/>
      <c r="R102" s="30"/>
      <c r="S102" s="30"/>
      <c r="T102" s="30"/>
      <c r="U102" s="30"/>
      <c r="V102" s="49"/>
      <c r="W102" s="49"/>
      <c r="X102" s="49"/>
      <c r="Y102" s="49"/>
      <c r="Z102" s="30"/>
      <c r="AA102" s="30"/>
      <c r="AB102" s="30"/>
      <c r="AC102" s="30"/>
      <c r="AD102" s="9"/>
      <c r="AE102" s="9"/>
      <c r="AF102" s="9"/>
      <c r="AG102" s="9"/>
      <c r="AH102" s="22"/>
    </row>
    <row r="103" spans="1:34" ht="12.75">
      <c r="A103" s="26"/>
      <c r="B103" s="9"/>
      <c r="C103" s="26"/>
      <c r="D103" s="26"/>
      <c r="E103" s="26"/>
      <c r="F103" s="30"/>
      <c r="G103" s="9">
        <f t="shared" si="6"/>
        <v>0</v>
      </c>
      <c r="H103" s="9">
        <f t="shared" si="7"/>
        <v>0</v>
      </c>
      <c r="I103" s="9">
        <f t="shared" si="8"/>
        <v>0</v>
      </c>
      <c r="J103" s="30"/>
      <c r="K103" s="30"/>
      <c r="L103" s="30"/>
      <c r="M103" s="30"/>
      <c r="N103" s="9"/>
      <c r="O103" s="9"/>
      <c r="P103" s="9"/>
      <c r="Q103" s="9"/>
      <c r="R103" s="30"/>
      <c r="S103" s="30"/>
      <c r="T103" s="30"/>
      <c r="U103" s="30"/>
      <c r="V103" s="49"/>
      <c r="W103" s="49"/>
      <c r="X103" s="49"/>
      <c r="Y103" s="49"/>
      <c r="Z103" s="30"/>
      <c r="AA103" s="30"/>
      <c r="AB103" s="30"/>
      <c r="AC103" s="30"/>
      <c r="AD103" s="9"/>
      <c r="AE103" s="9"/>
      <c r="AF103" s="9"/>
      <c r="AG103" s="9"/>
      <c r="AH103" s="22"/>
    </row>
    <row r="104" spans="1:34" ht="12.75">
      <c r="A104" s="26"/>
      <c r="B104" s="9"/>
      <c r="C104" s="26"/>
      <c r="D104" s="26"/>
      <c r="E104" s="26"/>
      <c r="F104" s="30"/>
      <c r="G104" s="9">
        <f t="shared" si="6"/>
        <v>0</v>
      </c>
      <c r="H104" s="9">
        <f t="shared" si="7"/>
        <v>0</v>
      </c>
      <c r="I104" s="9">
        <f t="shared" si="8"/>
        <v>0</v>
      </c>
      <c r="J104" s="30"/>
      <c r="K104" s="30"/>
      <c r="L104" s="30"/>
      <c r="M104" s="30"/>
      <c r="N104" s="9"/>
      <c r="O104" s="9"/>
      <c r="P104" s="9"/>
      <c r="Q104" s="9"/>
      <c r="R104" s="30"/>
      <c r="S104" s="30"/>
      <c r="T104" s="30"/>
      <c r="U104" s="30"/>
      <c r="V104" s="49"/>
      <c r="W104" s="49"/>
      <c r="X104" s="49"/>
      <c r="Y104" s="49"/>
      <c r="Z104" s="30"/>
      <c r="AA104" s="30"/>
      <c r="AB104" s="30"/>
      <c r="AC104" s="30"/>
      <c r="AD104" s="9"/>
      <c r="AE104" s="9"/>
      <c r="AF104" s="9"/>
      <c r="AG104" s="9"/>
      <c r="AH104" s="22"/>
    </row>
    <row r="105" spans="1:34" ht="12.75">
      <c r="A105" s="26"/>
      <c r="B105" s="9"/>
      <c r="C105" s="26"/>
      <c r="D105" s="26"/>
      <c r="E105" s="26"/>
      <c r="F105" s="30"/>
      <c r="G105" s="9">
        <f t="shared" si="6"/>
        <v>0</v>
      </c>
      <c r="H105" s="9">
        <f t="shared" si="7"/>
        <v>0</v>
      </c>
      <c r="I105" s="9">
        <f t="shared" si="8"/>
        <v>0</v>
      </c>
      <c r="J105" s="30"/>
      <c r="K105" s="30"/>
      <c r="L105" s="30"/>
      <c r="M105" s="30"/>
      <c r="N105" s="9"/>
      <c r="O105" s="9"/>
      <c r="P105" s="9"/>
      <c r="Q105" s="9"/>
      <c r="R105" s="30"/>
      <c r="S105" s="30"/>
      <c r="T105" s="30"/>
      <c r="U105" s="30"/>
      <c r="V105" s="49"/>
      <c r="W105" s="49"/>
      <c r="X105" s="49"/>
      <c r="Y105" s="49"/>
      <c r="Z105" s="30"/>
      <c r="AA105" s="30"/>
      <c r="AB105" s="30"/>
      <c r="AC105" s="30"/>
      <c r="AD105" s="9"/>
      <c r="AE105" s="9"/>
      <c r="AF105" s="9"/>
      <c r="AG105" s="9"/>
      <c r="AH105" s="22"/>
    </row>
    <row r="106" spans="1:34" ht="12.75">
      <c r="A106" s="26"/>
      <c r="B106" s="9"/>
      <c r="C106" s="26"/>
      <c r="D106" s="26"/>
      <c r="E106" s="26"/>
      <c r="F106" s="30"/>
      <c r="G106" s="9">
        <f t="shared" si="6"/>
        <v>0</v>
      </c>
      <c r="H106" s="9">
        <f t="shared" si="7"/>
        <v>0</v>
      </c>
      <c r="I106" s="9">
        <f t="shared" si="8"/>
        <v>0</v>
      </c>
      <c r="J106" s="30"/>
      <c r="K106" s="30"/>
      <c r="L106" s="30"/>
      <c r="M106" s="30"/>
      <c r="N106" s="9"/>
      <c r="O106" s="9"/>
      <c r="P106" s="9"/>
      <c r="Q106" s="9"/>
      <c r="R106" s="30"/>
      <c r="S106" s="30"/>
      <c r="T106" s="30"/>
      <c r="U106" s="30"/>
      <c r="V106" s="49"/>
      <c r="W106" s="49"/>
      <c r="X106" s="49"/>
      <c r="Y106" s="49"/>
      <c r="Z106" s="30"/>
      <c r="AA106" s="30"/>
      <c r="AB106" s="30"/>
      <c r="AC106" s="30"/>
      <c r="AD106" s="9"/>
      <c r="AE106" s="9"/>
      <c r="AF106" s="9"/>
      <c r="AG106" s="9"/>
      <c r="AH106" s="22"/>
    </row>
    <row r="107" spans="1:34" ht="12.75">
      <c r="A107" s="26"/>
      <c r="B107" s="9"/>
      <c r="C107" s="26"/>
      <c r="D107" s="26"/>
      <c r="E107" s="26"/>
      <c r="F107" s="30"/>
      <c r="G107" s="9">
        <f t="shared" si="6"/>
        <v>0</v>
      </c>
      <c r="H107" s="9">
        <f t="shared" si="7"/>
        <v>0</v>
      </c>
      <c r="I107" s="9">
        <f t="shared" si="8"/>
        <v>0</v>
      </c>
      <c r="J107" s="30"/>
      <c r="K107" s="30"/>
      <c r="L107" s="30"/>
      <c r="M107" s="30"/>
      <c r="N107" s="9"/>
      <c r="O107" s="9"/>
      <c r="P107" s="9"/>
      <c r="Q107" s="9"/>
      <c r="R107" s="30"/>
      <c r="S107" s="30"/>
      <c r="T107" s="30"/>
      <c r="U107" s="30"/>
      <c r="V107" s="49"/>
      <c r="W107" s="49"/>
      <c r="X107" s="49"/>
      <c r="Y107" s="49"/>
      <c r="Z107" s="30"/>
      <c r="AA107" s="30"/>
      <c r="AB107" s="30"/>
      <c r="AC107" s="30"/>
      <c r="AD107" s="9"/>
      <c r="AE107" s="9"/>
      <c r="AF107" s="9"/>
      <c r="AG107" s="9"/>
      <c r="AH107" s="22"/>
    </row>
    <row r="108" spans="1:34" ht="12.75">
      <c r="A108" s="26"/>
      <c r="B108" s="9"/>
      <c r="C108" s="26"/>
      <c r="D108" s="26"/>
      <c r="E108" s="26"/>
      <c r="F108" s="30"/>
      <c r="G108" s="9">
        <f t="shared" si="6"/>
        <v>0</v>
      </c>
      <c r="H108" s="9">
        <f t="shared" si="7"/>
        <v>0</v>
      </c>
      <c r="I108" s="9">
        <f t="shared" si="8"/>
        <v>0</v>
      </c>
      <c r="J108" s="30"/>
      <c r="K108" s="30"/>
      <c r="L108" s="30"/>
      <c r="M108" s="30"/>
      <c r="N108" s="9"/>
      <c r="O108" s="9"/>
      <c r="P108" s="9"/>
      <c r="Q108" s="9"/>
      <c r="R108" s="30"/>
      <c r="S108" s="30"/>
      <c r="T108" s="30"/>
      <c r="U108" s="30"/>
      <c r="V108" s="49"/>
      <c r="W108" s="49"/>
      <c r="X108" s="49"/>
      <c r="Y108" s="49"/>
      <c r="Z108" s="30"/>
      <c r="AA108" s="30"/>
      <c r="AB108" s="30"/>
      <c r="AC108" s="30"/>
      <c r="AD108" s="9"/>
      <c r="AE108" s="9"/>
      <c r="AF108" s="9"/>
      <c r="AG108" s="9"/>
      <c r="AH108" s="22"/>
    </row>
    <row r="109" spans="1:34" ht="12.75">
      <c r="A109" s="26"/>
      <c r="B109" s="9"/>
      <c r="C109" s="26"/>
      <c r="D109" s="26"/>
      <c r="E109" s="26"/>
      <c r="F109" s="30"/>
      <c r="G109" s="9">
        <f t="shared" si="6"/>
        <v>0</v>
      </c>
      <c r="H109" s="9">
        <f t="shared" si="7"/>
        <v>0</v>
      </c>
      <c r="I109" s="9">
        <f t="shared" si="8"/>
        <v>0</v>
      </c>
      <c r="J109" s="30"/>
      <c r="K109" s="30"/>
      <c r="L109" s="30"/>
      <c r="M109" s="30"/>
      <c r="N109" s="9"/>
      <c r="O109" s="9"/>
      <c r="P109" s="9"/>
      <c r="Q109" s="9"/>
      <c r="R109" s="30"/>
      <c r="S109" s="30"/>
      <c r="T109" s="30"/>
      <c r="U109" s="30"/>
      <c r="V109" s="49"/>
      <c r="W109" s="49"/>
      <c r="X109" s="49"/>
      <c r="Y109" s="49"/>
      <c r="Z109" s="30"/>
      <c r="AA109" s="30"/>
      <c r="AB109" s="30"/>
      <c r="AC109" s="30"/>
      <c r="AD109" s="9"/>
      <c r="AE109" s="9"/>
      <c r="AF109" s="9"/>
      <c r="AG109" s="9"/>
      <c r="AH109" s="22"/>
    </row>
    <row r="110" spans="1:34" ht="12.75">
      <c r="A110" s="26"/>
      <c r="B110" s="9"/>
      <c r="C110" s="26"/>
      <c r="D110" s="26"/>
      <c r="E110" s="26"/>
      <c r="F110" s="30"/>
      <c r="G110" s="9">
        <f t="shared" si="6"/>
        <v>0</v>
      </c>
      <c r="H110" s="9">
        <f t="shared" si="7"/>
        <v>0</v>
      </c>
      <c r="I110" s="9">
        <f t="shared" si="8"/>
        <v>0</v>
      </c>
      <c r="J110" s="30"/>
      <c r="K110" s="30"/>
      <c r="L110" s="30"/>
      <c r="M110" s="30"/>
      <c r="N110" s="9"/>
      <c r="O110" s="9"/>
      <c r="P110" s="9"/>
      <c r="Q110" s="9"/>
      <c r="R110" s="30"/>
      <c r="S110" s="30"/>
      <c r="T110" s="30"/>
      <c r="U110" s="30"/>
      <c r="V110" s="49"/>
      <c r="W110" s="49"/>
      <c r="X110" s="49"/>
      <c r="Y110" s="49"/>
      <c r="Z110" s="30"/>
      <c r="AA110" s="30"/>
      <c r="AB110" s="30"/>
      <c r="AC110" s="30"/>
      <c r="AD110" s="9"/>
      <c r="AE110" s="9"/>
      <c r="AF110" s="9"/>
      <c r="AG110" s="9"/>
      <c r="AH110" s="22"/>
    </row>
    <row r="111" spans="1:34" ht="12.75">
      <c r="A111" s="26"/>
      <c r="B111" s="9"/>
      <c r="C111" s="26"/>
      <c r="D111" s="26"/>
      <c r="E111" s="26"/>
      <c r="F111" s="30"/>
      <c r="G111" s="9">
        <f t="shared" si="6"/>
        <v>0</v>
      </c>
      <c r="H111" s="9">
        <f t="shared" si="7"/>
        <v>0</v>
      </c>
      <c r="I111" s="9">
        <f t="shared" si="8"/>
        <v>0</v>
      </c>
      <c r="J111" s="30"/>
      <c r="K111" s="30"/>
      <c r="L111" s="30"/>
      <c r="M111" s="30"/>
      <c r="N111" s="9"/>
      <c r="O111" s="9"/>
      <c r="P111" s="9"/>
      <c r="Q111" s="9"/>
      <c r="R111" s="30"/>
      <c r="S111" s="30"/>
      <c r="T111" s="30"/>
      <c r="U111" s="30"/>
      <c r="V111" s="49"/>
      <c r="W111" s="49"/>
      <c r="X111" s="49"/>
      <c r="Y111" s="49"/>
      <c r="Z111" s="30"/>
      <c r="AA111" s="30"/>
      <c r="AB111" s="30"/>
      <c r="AC111" s="30"/>
      <c r="AD111" s="9"/>
      <c r="AE111" s="9"/>
      <c r="AF111" s="9"/>
      <c r="AG111" s="9"/>
      <c r="AH111" s="22"/>
    </row>
    <row r="112" spans="1:34" ht="12.75">
      <c r="A112" s="26"/>
      <c r="B112" s="9"/>
      <c r="C112" s="26"/>
      <c r="D112" s="26"/>
      <c r="E112" s="26"/>
      <c r="F112" s="30"/>
      <c r="G112" s="9">
        <f t="shared" si="6"/>
        <v>0</v>
      </c>
      <c r="H112" s="9">
        <f t="shared" si="7"/>
        <v>0</v>
      </c>
      <c r="I112" s="9">
        <f t="shared" si="8"/>
        <v>0</v>
      </c>
      <c r="J112" s="30"/>
      <c r="K112" s="30"/>
      <c r="L112" s="30"/>
      <c r="M112" s="30"/>
      <c r="N112" s="9"/>
      <c r="O112" s="9"/>
      <c r="P112" s="9"/>
      <c r="Q112" s="9"/>
      <c r="R112" s="30"/>
      <c r="S112" s="30"/>
      <c r="T112" s="30"/>
      <c r="U112" s="30"/>
      <c r="V112" s="49"/>
      <c r="W112" s="49"/>
      <c r="X112" s="49"/>
      <c r="Y112" s="49"/>
      <c r="Z112" s="30"/>
      <c r="AA112" s="30"/>
      <c r="AB112" s="30"/>
      <c r="AC112" s="30"/>
      <c r="AD112" s="9"/>
      <c r="AE112" s="9"/>
      <c r="AF112" s="9"/>
      <c r="AG112" s="9"/>
      <c r="AH112" s="22"/>
    </row>
    <row r="113" spans="1:34" ht="12.75">
      <c r="A113" s="26"/>
      <c r="B113" s="9"/>
      <c r="C113" s="26"/>
      <c r="D113" s="26"/>
      <c r="E113" s="26"/>
      <c r="F113" s="30"/>
      <c r="G113" s="9">
        <f t="shared" si="6"/>
        <v>0</v>
      </c>
      <c r="H113" s="9">
        <f t="shared" si="7"/>
        <v>0</v>
      </c>
      <c r="I113" s="9">
        <f t="shared" si="8"/>
        <v>0</v>
      </c>
      <c r="J113" s="30"/>
      <c r="K113" s="30"/>
      <c r="L113" s="30"/>
      <c r="M113" s="30"/>
      <c r="N113" s="9"/>
      <c r="O113" s="9"/>
      <c r="P113" s="9"/>
      <c r="Q113" s="9"/>
      <c r="R113" s="30"/>
      <c r="S113" s="30"/>
      <c r="T113" s="30"/>
      <c r="U113" s="30"/>
      <c r="V113" s="49"/>
      <c r="W113" s="49"/>
      <c r="X113" s="49"/>
      <c r="Y113" s="49"/>
      <c r="Z113" s="30"/>
      <c r="AA113" s="30"/>
      <c r="AB113" s="30"/>
      <c r="AC113" s="30"/>
      <c r="AD113" s="9"/>
      <c r="AE113" s="9"/>
      <c r="AF113" s="9"/>
      <c r="AG113" s="9"/>
      <c r="AH113" s="22"/>
    </row>
    <row r="114" spans="1:34" ht="12.75">
      <c r="A114" s="26"/>
      <c r="B114" s="9"/>
      <c r="C114" s="26"/>
      <c r="D114" s="26"/>
      <c r="E114" s="26"/>
      <c r="F114" s="30"/>
      <c r="G114" s="9">
        <f t="shared" si="6"/>
        <v>0</v>
      </c>
      <c r="H114" s="9">
        <f t="shared" si="7"/>
        <v>0</v>
      </c>
      <c r="I114" s="9">
        <f t="shared" si="8"/>
        <v>0</v>
      </c>
      <c r="J114" s="30"/>
      <c r="K114" s="30"/>
      <c r="L114" s="30"/>
      <c r="M114" s="30"/>
      <c r="N114" s="9"/>
      <c r="O114" s="9"/>
      <c r="P114" s="9"/>
      <c r="Q114" s="9"/>
      <c r="R114" s="30"/>
      <c r="S114" s="30"/>
      <c r="T114" s="30"/>
      <c r="U114" s="30"/>
      <c r="V114" s="49"/>
      <c r="W114" s="49"/>
      <c r="X114" s="49"/>
      <c r="Y114" s="49"/>
      <c r="Z114" s="30"/>
      <c r="AA114" s="30"/>
      <c r="AB114" s="30"/>
      <c r="AC114" s="30"/>
      <c r="AD114" s="9"/>
      <c r="AE114" s="9"/>
      <c r="AF114" s="9"/>
      <c r="AG114" s="9"/>
      <c r="AH114" s="22"/>
    </row>
    <row r="115" spans="1:34" ht="12.75">
      <c r="A115" s="26"/>
      <c r="B115" s="9"/>
      <c r="C115" s="26"/>
      <c r="D115" s="26"/>
      <c r="E115" s="26"/>
      <c r="F115" s="30"/>
      <c r="G115" s="9">
        <f t="shared" si="6"/>
        <v>0</v>
      </c>
      <c r="H115" s="9">
        <f t="shared" si="7"/>
        <v>0</v>
      </c>
      <c r="I115" s="9">
        <f t="shared" si="8"/>
        <v>0</v>
      </c>
      <c r="J115" s="30"/>
      <c r="K115" s="30"/>
      <c r="L115" s="30"/>
      <c r="M115" s="30"/>
      <c r="N115" s="9"/>
      <c r="O115" s="9"/>
      <c r="P115" s="9"/>
      <c r="Q115" s="9"/>
      <c r="R115" s="30"/>
      <c r="S115" s="30"/>
      <c r="T115" s="30"/>
      <c r="U115" s="30"/>
      <c r="V115" s="49"/>
      <c r="W115" s="49"/>
      <c r="X115" s="49"/>
      <c r="Y115" s="49"/>
      <c r="Z115" s="30"/>
      <c r="AA115" s="30"/>
      <c r="AB115" s="30"/>
      <c r="AC115" s="30"/>
      <c r="AD115" s="9"/>
      <c r="AE115" s="9"/>
      <c r="AF115" s="9"/>
      <c r="AG115" s="9"/>
      <c r="AH115" s="22"/>
    </row>
    <row r="116" spans="1:34" ht="12.75">
      <c r="A116" s="26"/>
      <c r="B116" s="9"/>
      <c r="C116" s="26"/>
      <c r="D116" s="26"/>
      <c r="E116" s="26"/>
      <c r="F116" s="30"/>
      <c r="G116" s="9">
        <f t="shared" si="6"/>
        <v>0</v>
      </c>
      <c r="H116" s="9">
        <f t="shared" si="7"/>
        <v>0</v>
      </c>
      <c r="I116" s="9">
        <f t="shared" si="8"/>
        <v>0</v>
      </c>
      <c r="J116" s="30"/>
      <c r="K116" s="30"/>
      <c r="L116" s="30"/>
      <c r="M116" s="30"/>
      <c r="N116" s="9"/>
      <c r="O116" s="9"/>
      <c r="P116" s="9"/>
      <c r="Q116" s="9"/>
      <c r="R116" s="30"/>
      <c r="S116" s="30"/>
      <c r="T116" s="30"/>
      <c r="U116" s="30"/>
      <c r="V116" s="49"/>
      <c r="W116" s="49"/>
      <c r="X116" s="49"/>
      <c r="Y116" s="49"/>
      <c r="Z116" s="30"/>
      <c r="AA116" s="30"/>
      <c r="AB116" s="30"/>
      <c r="AC116" s="30"/>
      <c r="AD116" s="9"/>
      <c r="AE116" s="9"/>
      <c r="AF116" s="9"/>
      <c r="AG116" s="9"/>
      <c r="AH116" s="22"/>
    </row>
    <row r="117" spans="1:34" ht="12.75">
      <c r="A117" s="26"/>
      <c r="B117" s="9"/>
      <c r="C117" s="26"/>
      <c r="D117" s="26"/>
      <c r="E117" s="26"/>
      <c r="F117" s="30"/>
      <c r="G117" s="9">
        <f t="shared" si="6"/>
        <v>0</v>
      </c>
      <c r="H117" s="9">
        <f t="shared" si="7"/>
        <v>0</v>
      </c>
      <c r="I117" s="9">
        <f t="shared" si="8"/>
        <v>0</v>
      </c>
      <c r="J117" s="30"/>
      <c r="K117" s="30"/>
      <c r="L117" s="30"/>
      <c r="M117" s="30"/>
      <c r="N117" s="9"/>
      <c r="O117" s="9"/>
      <c r="P117" s="9"/>
      <c r="Q117" s="9"/>
      <c r="R117" s="30"/>
      <c r="S117" s="30"/>
      <c r="T117" s="30"/>
      <c r="U117" s="30"/>
      <c r="V117" s="49"/>
      <c r="W117" s="49"/>
      <c r="X117" s="49"/>
      <c r="Y117" s="49"/>
      <c r="Z117" s="30"/>
      <c r="AA117" s="30"/>
      <c r="AB117" s="30"/>
      <c r="AC117" s="30"/>
      <c r="AD117" s="9"/>
      <c r="AE117" s="9"/>
      <c r="AF117" s="9"/>
      <c r="AG117" s="9"/>
      <c r="AH117" s="22"/>
    </row>
    <row r="118" spans="1:34" ht="12.75">
      <c r="A118" s="26"/>
      <c r="B118" s="9"/>
      <c r="C118" s="26"/>
      <c r="D118" s="26"/>
      <c r="E118" s="26"/>
      <c r="F118" s="30"/>
      <c r="G118" s="9">
        <f t="shared" si="6"/>
        <v>0</v>
      </c>
      <c r="H118" s="9">
        <f t="shared" si="7"/>
        <v>0</v>
      </c>
      <c r="I118" s="9">
        <f t="shared" si="8"/>
        <v>0</v>
      </c>
      <c r="J118" s="30"/>
      <c r="K118" s="30"/>
      <c r="L118" s="30"/>
      <c r="M118" s="30"/>
      <c r="N118" s="9"/>
      <c r="O118" s="9"/>
      <c r="P118" s="9"/>
      <c r="Q118" s="9"/>
      <c r="R118" s="30"/>
      <c r="S118" s="30"/>
      <c r="T118" s="30"/>
      <c r="U118" s="30"/>
      <c r="V118" s="49"/>
      <c r="W118" s="49"/>
      <c r="X118" s="49"/>
      <c r="Y118" s="49"/>
      <c r="Z118" s="30"/>
      <c r="AA118" s="30"/>
      <c r="AB118" s="30"/>
      <c r="AC118" s="30"/>
      <c r="AD118" s="9"/>
      <c r="AE118" s="9"/>
      <c r="AF118" s="9"/>
      <c r="AG118" s="9"/>
      <c r="AH118" s="22"/>
    </row>
    <row r="119" spans="1:34" ht="12.75">
      <c r="A119" s="26"/>
      <c r="B119" s="9"/>
      <c r="C119" s="26"/>
      <c r="D119" s="26"/>
      <c r="E119" s="26"/>
      <c r="F119" s="30"/>
      <c r="G119" s="9">
        <f t="shared" si="6"/>
        <v>0</v>
      </c>
      <c r="H119" s="9">
        <f t="shared" si="7"/>
        <v>0</v>
      </c>
      <c r="I119" s="9">
        <f t="shared" si="8"/>
        <v>0</v>
      </c>
      <c r="J119" s="30"/>
      <c r="K119" s="30"/>
      <c r="L119" s="30"/>
      <c r="M119" s="30"/>
      <c r="N119" s="9"/>
      <c r="O119" s="9"/>
      <c r="P119" s="9"/>
      <c r="Q119" s="9"/>
      <c r="R119" s="30"/>
      <c r="S119" s="30"/>
      <c r="T119" s="30"/>
      <c r="U119" s="30"/>
      <c r="V119" s="49"/>
      <c r="W119" s="49"/>
      <c r="X119" s="49"/>
      <c r="Y119" s="49"/>
      <c r="Z119" s="30"/>
      <c r="AA119" s="30"/>
      <c r="AB119" s="30"/>
      <c r="AC119" s="30"/>
      <c r="AD119" s="9"/>
      <c r="AE119" s="9"/>
      <c r="AF119" s="9"/>
      <c r="AG119" s="9"/>
      <c r="AH119" s="22"/>
    </row>
    <row r="120" spans="1:34" ht="12.75">
      <c r="A120" s="26"/>
      <c r="B120" s="9"/>
      <c r="C120" s="26"/>
      <c r="D120" s="26"/>
      <c r="E120" s="26"/>
      <c r="F120" s="30"/>
      <c r="G120" s="9">
        <f t="shared" si="6"/>
        <v>0</v>
      </c>
      <c r="H120" s="9">
        <f t="shared" si="7"/>
        <v>0</v>
      </c>
      <c r="I120" s="9">
        <f t="shared" si="8"/>
        <v>0</v>
      </c>
      <c r="J120" s="30"/>
      <c r="K120" s="30"/>
      <c r="L120" s="30"/>
      <c r="M120" s="30"/>
      <c r="N120" s="9"/>
      <c r="O120" s="9"/>
      <c r="P120" s="9"/>
      <c r="Q120" s="9"/>
      <c r="R120" s="30"/>
      <c r="S120" s="30"/>
      <c r="T120" s="30"/>
      <c r="U120" s="30"/>
      <c r="V120" s="49"/>
      <c r="W120" s="49"/>
      <c r="X120" s="49"/>
      <c r="Y120" s="49"/>
      <c r="Z120" s="30"/>
      <c r="AA120" s="30"/>
      <c r="AB120" s="30"/>
      <c r="AC120" s="30"/>
      <c r="AD120" s="9"/>
      <c r="AE120" s="9"/>
      <c r="AF120" s="9"/>
      <c r="AG120" s="9"/>
      <c r="AH120" s="22"/>
    </row>
    <row r="121" spans="1:34" ht="12.75">
      <c r="A121" s="26"/>
      <c r="B121" s="9"/>
      <c r="C121" s="26"/>
      <c r="D121" s="26"/>
      <c r="E121" s="26"/>
      <c r="F121" s="30"/>
      <c r="G121" s="9">
        <f t="shared" si="6"/>
        <v>0</v>
      </c>
      <c r="H121" s="9">
        <f t="shared" si="7"/>
        <v>0</v>
      </c>
      <c r="I121" s="9">
        <f t="shared" si="8"/>
        <v>0</v>
      </c>
      <c r="J121" s="30"/>
      <c r="K121" s="30"/>
      <c r="L121" s="30"/>
      <c r="M121" s="30"/>
      <c r="N121" s="9"/>
      <c r="O121" s="9"/>
      <c r="P121" s="9"/>
      <c r="Q121" s="9"/>
      <c r="R121" s="30"/>
      <c r="S121" s="30"/>
      <c r="T121" s="30"/>
      <c r="U121" s="30"/>
      <c r="V121" s="49"/>
      <c r="W121" s="49"/>
      <c r="X121" s="49"/>
      <c r="Y121" s="49"/>
      <c r="Z121" s="30"/>
      <c r="AA121" s="30"/>
      <c r="AB121" s="30"/>
      <c r="AC121" s="30"/>
      <c r="AD121" s="9"/>
      <c r="AE121" s="9"/>
      <c r="AF121" s="9"/>
      <c r="AG121" s="9"/>
      <c r="AH121" s="22"/>
    </row>
    <row r="122" spans="1:34" ht="12.75">
      <c r="A122" s="26"/>
      <c r="B122" s="9"/>
      <c r="C122" s="26"/>
      <c r="D122" s="26"/>
      <c r="E122" s="26"/>
      <c r="F122" s="30"/>
      <c r="G122" s="9">
        <f t="shared" si="6"/>
        <v>0</v>
      </c>
      <c r="H122" s="9">
        <f t="shared" si="7"/>
        <v>0</v>
      </c>
      <c r="I122" s="9">
        <f t="shared" si="8"/>
        <v>0</v>
      </c>
      <c r="J122" s="30"/>
      <c r="K122" s="30"/>
      <c r="L122" s="30"/>
      <c r="M122" s="30"/>
      <c r="N122" s="9"/>
      <c r="O122" s="9"/>
      <c r="P122" s="9"/>
      <c r="Q122" s="9"/>
      <c r="R122" s="30"/>
      <c r="S122" s="30"/>
      <c r="T122" s="30"/>
      <c r="U122" s="30"/>
      <c r="V122" s="49"/>
      <c r="W122" s="49"/>
      <c r="X122" s="49"/>
      <c r="Y122" s="49"/>
      <c r="Z122" s="30"/>
      <c r="AA122" s="30"/>
      <c r="AB122" s="30"/>
      <c r="AC122" s="30"/>
      <c r="AD122" s="9"/>
      <c r="AE122" s="9"/>
      <c r="AF122" s="9"/>
      <c r="AG122" s="9"/>
      <c r="AH122" s="22"/>
    </row>
    <row r="123" spans="1:34" ht="12.75">
      <c r="A123" s="26"/>
      <c r="B123" s="9"/>
      <c r="C123" s="26"/>
      <c r="D123" s="26"/>
      <c r="E123" s="26"/>
      <c r="F123" s="30"/>
      <c r="G123" s="9">
        <f t="shared" si="6"/>
        <v>0</v>
      </c>
      <c r="H123" s="9">
        <f t="shared" si="7"/>
        <v>0</v>
      </c>
      <c r="I123" s="9">
        <f t="shared" si="8"/>
        <v>0</v>
      </c>
      <c r="J123" s="30"/>
      <c r="K123" s="30"/>
      <c r="L123" s="30"/>
      <c r="M123" s="30"/>
      <c r="N123" s="9"/>
      <c r="O123" s="9"/>
      <c r="P123" s="9"/>
      <c r="Q123" s="9"/>
      <c r="R123" s="30"/>
      <c r="S123" s="30"/>
      <c r="T123" s="30"/>
      <c r="U123" s="30"/>
      <c r="V123" s="49"/>
      <c r="W123" s="49"/>
      <c r="X123" s="49"/>
      <c r="Y123" s="49"/>
      <c r="Z123" s="30"/>
      <c r="AA123" s="30"/>
      <c r="AB123" s="30"/>
      <c r="AC123" s="30"/>
      <c r="AD123" s="9"/>
      <c r="AE123" s="9"/>
      <c r="AF123" s="9"/>
      <c r="AG123" s="9"/>
      <c r="AH123" s="22"/>
    </row>
    <row r="124" spans="1:34" ht="12.75">
      <c r="A124" s="26"/>
      <c r="B124" s="9"/>
      <c r="C124" s="26"/>
      <c r="D124" s="26"/>
      <c r="E124" s="26"/>
      <c r="F124" s="30"/>
      <c r="G124" s="9">
        <f t="shared" si="6"/>
        <v>0</v>
      </c>
      <c r="H124" s="9">
        <f t="shared" si="7"/>
        <v>0</v>
      </c>
      <c r="I124" s="9">
        <f t="shared" si="8"/>
        <v>0</v>
      </c>
      <c r="J124" s="30"/>
      <c r="K124" s="30"/>
      <c r="L124" s="30"/>
      <c r="M124" s="30"/>
      <c r="N124" s="9"/>
      <c r="O124" s="9"/>
      <c r="P124" s="9"/>
      <c r="Q124" s="9"/>
      <c r="R124" s="30"/>
      <c r="S124" s="30"/>
      <c r="T124" s="30"/>
      <c r="U124" s="30"/>
      <c r="V124" s="49"/>
      <c r="W124" s="49"/>
      <c r="X124" s="49"/>
      <c r="Y124" s="49"/>
      <c r="Z124" s="30"/>
      <c r="AA124" s="30"/>
      <c r="AB124" s="30"/>
      <c r="AC124" s="30"/>
      <c r="AD124" s="9"/>
      <c r="AE124" s="9"/>
      <c r="AF124" s="9"/>
      <c r="AG124" s="9"/>
      <c r="AH124" s="22"/>
    </row>
    <row r="125" spans="1:34" ht="12.75">
      <c r="A125" s="26"/>
      <c r="B125" s="9"/>
      <c r="C125" s="26"/>
      <c r="D125" s="26"/>
      <c r="E125" s="26"/>
      <c r="F125" s="30"/>
      <c r="G125" s="9">
        <f t="shared" si="6"/>
        <v>0</v>
      </c>
      <c r="H125" s="9">
        <f t="shared" si="7"/>
        <v>0</v>
      </c>
      <c r="I125" s="9">
        <f t="shared" si="8"/>
        <v>0</v>
      </c>
      <c r="J125" s="30"/>
      <c r="K125" s="30"/>
      <c r="L125" s="30"/>
      <c r="M125" s="30"/>
      <c r="N125" s="9"/>
      <c r="O125" s="9"/>
      <c r="P125" s="9"/>
      <c r="Q125" s="9"/>
      <c r="R125" s="30"/>
      <c r="S125" s="30"/>
      <c r="T125" s="30"/>
      <c r="U125" s="30"/>
      <c r="V125" s="49"/>
      <c r="W125" s="49"/>
      <c r="X125" s="49"/>
      <c r="Y125" s="49"/>
      <c r="Z125" s="30"/>
      <c r="AA125" s="30"/>
      <c r="AB125" s="30"/>
      <c r="AC125" s="30"/>
      <c r="AD125" s="9"/>
      <c r="AE125" s="9"/>
      <c r="AF125" s="9"/>
      <c r="AG125" s="9"/>
      <c r="AH125" s="22"/>
    </row>
    <row r="126" spans="1:34" ht="12.75">
      <c r="A126" s="26"/>
      <c r="B126" s="9"/>
      <c r="C126" s="26"/>
      <c r="D126" s="26"/>
      <c r="E126" s="26"/>
      <c r="F126" s="30"/>
      <c r="G126" s="9">
        <f t="shared" si="6"/>
        <v>0</v>
      </c>
      <c r="H126" s="9">
        <f t="shared" si="7"/>
        <v>0</v>
      </c>
      <c r="I126" s="9">
        <f t="shared" si="8"/>
        <v>0</v>
      </c>
      <c r="J126" s="30"/>
      <c r="K126" s="30"/>
      <c r="L126" s="30"/>
      <c r="M126" s="30"/>
      <c r="N126" s="9"/>
      <c r="O126" s="9"/>
      <c r="P126" s="9"/>
      <c r="Q126" s="9"/>
      <c r="R126" s="30"/>
      <c r="S126" s="30"/>
      <c r="T126" s="30"/>
      <c r="U126" s="30"/>
      <c r="V126" s="49"/>
      <c r="W126" s="49"/>
      <c r="X126" s="49"/>
      <c r="Y126" s="49"/>
      <c r="Z126" s="30"/>
      <c r="AA126" s="30"/>
      <c r="AB126" s="30"/>
      <c r="AC126" s="30"/>
      <c r="AD126" s="9"/>
      <c r="AE126" s="9"/>
      <c r="AF126" s="9"/>
      <c r="AG126" s="9"/>
      <c r="AH126" s="22"/>
    </row>
    <row r="127" spans="1:34" ht="12.75">
      <c r="A127" s="26"/>
      <c r="B127" s="9"/>
      <c r="C127" s="26"/>
      <c r="D127" s="26"/>
      <c r="E127" s="26"/>
      <c r="F127" s="30"/>
      <c r="G127" s="9">
        <f t="shared" si="6"/>
        <v>0</v>
      </c>
      <c r="H127" s="9">
        <f t="shared" si="7"/>
        <v>0</v>
      </c>
      <c r="I127" s="9">
        <f t="shared" si="8"/>
        <v>0</v>
      </c>
      <c r="J127" s="30"/>
      <c r="K127" s="30"/>
      <c r="L127" s="30"/>
      <c r="M127" s="30"/>
      <c r="N127" s="9"/>
      <c r="O127" s="9"/>
      <c r="P127" s="9"/>
      <c r="Q127" s="9"/>
      <c r="R127" s="30"/>
      <c r="S127" s="30"/>
      <c r="T127" s="30"/>
      <c r="U127" s="30"/>
      <c r="V127" s="49"/>
      <c r="W127" s="49"/>
      <c r="X127" s="49"/>
      <c r="Y127" s="49"/>
      <c r="Z127" s="30"/>
      <c r="AA127" s="30"/>
      <c r="AB127" s="30"/>
      <c r="AC127" s="30"/>
      <c r="AD127" s="9"/>
      <c r="AE127" s="9"/>
      <c r="AF127" s="9"/>
      <c r="AG127" s="9"/>
      <c r="AH127" s="22"/>
    </row>
    <row r="128" spans="1:34" ht="12.75">
      <c r="A128" s="26"/>
      <c r="B128" s="9"/>
      <c r="C128" s="26"/>
      <c r="D128" s="26"/>
      <c r="E128" s="26"/>
      <c r="F128" s="30"/>
      <c r="G128" s="9">
        <f t="shared" si="6"/>
        <v>0</v>
      </c>
      <c r="H128" s="9">
        <f t="shared" si="7"/>
        <v>0</v>
      </c>
      <c r="I128" s="9">
        <f t="shared" si="8"/>
        <v>0</v>
      </c>
      <c r="J128" s="30"/>
      <c r="K128" s="30"/>
      <c r="L128" s="30"/>
      <c r="M128" s="30"/>
      <c r="N128" s="9"/>
      <c r="O128" s="9"/>
      <c r="P128" s="9"/>
      <c r="Q128" s="9"/>
      <c r="R128" s="30"/>
      <c r="S128" s="30"/>
      <c r="T128" s="30"/>
      <c r="U128" s="30"/>
      <c r="V128" s="49"/>
      <c r="W128" s="49"/>
      <c r="X128" s="49"/>
      <c r="Y128" s="49"/>
      <c r="Z128" s="30"/>
      <c r="AA128" s="30"/>
      <c r="AB128" s="30"/>
      <c r="AC128" s="30"/>
      <c r="AD128" s="9"/>
      <c r="AE128" s="9"/>
      <c r="AF128" s="9"/>
      <c r="AG128" s="9"/>
      <c r="AH128" s="22"/>
    </row>
    <row r="129" spans="1:34" ht="12.75">
      <c r="A129" s="26"/>
      <c r="B129" s="9"/>
      <c r="C129" s="26"/>
      <c r="D129" s="26"/>
      <c r="E129" s="26"/>
      <c r="F129" s="30"/>
      <c r="G129" s="9">
        <f t="shared" si="6"/>
        <v>0</v>
      </c>
      <c r="H129" s="9">
        <f t="shared" si="7"/>
        <v>0</v>
      </c>
      <c r="I129" s="9">
        <f t="shared" si="8"/>
        <v>0</v>
      </c>
      <c r="J129" s="30"/>
      <c r="K129" s="30"/>
      <c r="L129" s="30"/>
      <c r="M129" s="30"/>
      <c r="N129" s="9"/>
      <c r="O129" s="9"/>
      <c r="P129" s="9"/>
      <c r="Q129" s="9"/>
      <c r="R129" s="30"/>
      <c r="S129" s="30"/>
      <c r="T129" s="30"/>
      <c r="U129" s="30"/>
      <c r="V129" s="49"/>
      <c r="W129" s="49"/>
      <c r="X129" s="49"/>
      <c r="Y129" s="49"/>
      <c r="Z129" s="30"/>
      <c r="AA129" s="30"/>
      <c r="AB129" s="30"/>
      <c r="AC129" s="30"/>
      <c r="AD129" s="9"/>
      <c r="AE129" s="9"/>
      <c r="AF129" s="9"/>
      <c r="AG129" s="9"/>
      <c r="AH129" s="22"/>
    </row>
    <row r="130" spans="1:34" ht="12.75">
      <c r="A130" s="26"/>
      <c r="B130" s="9"/>
      <c r="C130" s="26"/>
      <c r="D130" s="26"/>
      <c r="E130" s="26"/>
      <c r="F130" s="30"/>
      <c r="G130" s="9">
        <f t="shared" si="6"/>
        <v>0</v>
      </c>
      <c r="H130" s="9">
        <f t="shared" si="7"/>
        <v>0</v>
      </c>
      <c r="I130" s="9">
        <f t="shared" si="8"/>
        <v>0</v>
      </c>
      <c r="J130" s="30"/>
      <c r="K130" s="30"/>
      <c r="L130" s="30"/>
      <c r="M130" s="30"/>
      <c r="N130" s="9"/>
      <c r="O130" s="9"/>
      <c r="P130" s="9"/>
      <c r="Q130" s="9"/>
      <c r="R130" s="30"/>
      <c r="S130" s="30"/>
      <c r="T130" s="30"/>
      <c r="U130" s="30"/>
      <c r="V130" s="49"/>
      <c r="W130" s="49"/>
      <c r="X130" s="49"/>
      <c r="Y130" s="49"/>
      <c r="Z130" s="30"/>
      <c r="AA130" s="30"/>
      <c r="AB130" s="30"/>
      <c r="AC130" s="30"/>
      <c r="AD130" s="9"/>
      <c r="AE130" s="9"/>
      <c r="AF130" s="9"/>
      <c r="AG130" s="9"/>
      <c r="AH130" s="22"/>
    </row>
    <row r="131" spans="1:34" ht="12.75">
      <c r="A131" s="26"/>
      <c r="B131" s="9"/>
      <c r="C131" s="26"/>
      <c r="D131" s="26"/>
      <c r="E131" s="26"/>
      <c r="F131" s="30"/>
      <c r="G131" s="9">
        <f t="shared" si="6"/>
        <v>0</v>
      </c>
      <c r="H131" s="9">
        <f t="shared" si="7"/>
        <v>0</v>
      </c>
      <c r="I131" s="9">
        <f t="shared" si="8"/>
        <v>0</v>
      </c>
      <c r="J131" s="30"/>
      <c r="K131" s="30"/>
      <c r="L131" s="30"/>
      <c r="M131" s="30"/>
      <c r="N131" s="9"/>
      <c r="O131" s="9"/>
      <c r="P131" s="9"/>
      <c r="Q131" s="9"/>
      <c r="R131" s="30"/>
      <c r="S131" s="30"/>
      <c r="T131" s="30"/>
      <c r="U131" s="30"/>
      <c r="V131" s="49"/>
      <c r="W131" s="49"/>
      <c r="X131" s="49"/>
      <c r="Y131" s="49"/>
      <c r="Z131" s="30"/>
      <c r="AA131" s="30"/>
      <c r="AB131" s="30"/>
      <c r="AC131" s="30"/>
      <c r="AD131" s="9"/>
      <c r="AE131" s="9"/>
      <c r="AF131" s="9"/>
      <c r="AG131" s="9"/>
      <c r="AH131" s="22"/>
    </row>
    <row r="132" spans="1:34" ht="12.75">
      <c r="A132" s="26"/>
      <c r="B132" s="9"/>
      <c r="C132" s="26"/>
      <c r="D132" s="26"/>
      <c r="E132" s="26"/>
      <c r="F132" s="30"/>
      <c r="G132" s="9">
        <f t="shared" si="6"/>
        <v>0</v>
      </c>
      <c r="H132" s="9">
        <f t="shared" si="7"/>
        <v>0</v>
      </c>
      <c r="I132" s="9">
        <f t="shared" si="8"/>
        <v>0</v>
      </c>
      <c r="J132" s="30"/>
      <c r="K132" s="30"/>
      <c r="L132" s="30"/>
      <c r="M132" s="30"/>
      <c r="N132" s="9"/>
      <c r="O132" s="9"/>
      <c r="P132" s="9"/>
      <c r="Q132" s="9"/>
      <c r="R132" s="30"/>
      <c r="S132" s="30"/>
      <c r="T132" s="30"/>
      <c r="U132" s="30"/>
      <c r="V132" s="49"/>
      <c r="W132" s="49"/>
      <c r="X132" s="49"/>
      <c r="Y132" s="49"/>
      <c r="Z132" s="30"/>
      <c r="AA132" s="30"/>
      <c r="AB132" s="30"/>
      <c r="AC132" s="30"/>
      <c r="AD132" s="9"/>
      <c r="AE132" s="9"/>
      <c r="AF132" s="9"/>
      <c r="AG132" s="9"/>
      <c r="AH132" s="22"/>
    </row>
    <row r="133" spans="1:34" ht="12.75">
      <c r="A133" s="26"/>
      <c r="B133" s="9"/>
      <c r="C133" s="26"/>
      <c r="D133" s="26"/>
      <c r="E133" s="26"/>
      <c r="F133" s="30"/>
      <c r="G133" s="9">
        <f t="shared" si="6"/>
        <v>0</v>
      </c>
      <c r="H133" s="9">
        <f t="shared" si="7"/>
        <v>0</v>
      </c>
      <c r="I133" s="9">
        <f t="shared" si="8"/>
        <v>0</v>
      </c>
      <c r="J133" s="30"/>
      <c r="K133" s="30"/>
      <c r="L133" s="30"/>
      <c r="M133" s="30"/>
      <c r="N133" s="9"/>
      <c r="O133" s="9"/>
      <c r="P133" s="9"/>
      <c r="Q133" s="9"/>
      <c r="R133" s="30"/>
      <c r="S133" s="30"/>
      <c r="T133" s="30"/>
      <c r="U133" s="30"/>
      <c r="V133" s="49"/>
      <c r="W133" s="49"/>
      <c r="X133" s="49"/>
      <c r="Y133" s="49"/>
      <c r="Z133" s="30"/>
      <c r="AA133" s="30"/>
      <c r="AB133" s="30"/>
      <c r="AC133" s="30"/>
      <c r="AD133" s="9"/>
      <c r="AE133" s="9"/>
      <c r="AF133" s="9"/>
      <c r="AG133" s="9"/>
      <c r="AH133" s="22"/>
    </row>
    <row r="134" spans="1:34" ht="12.75">
      <c r="A134" s="26"/>
      <c r="B134" s="9"/>
      <c r="C134" s="26"/>
      <c r="D134" s="26"/>
      <c r="E134" s="26"/>
      <c r="F134" s="30"/>
      <c r="G134" s="9">
        <f t="shared" si="6"/>
        <v>0</v>
      </c>
      <c r="H134" s="9">
        <f t="shared" si="7"/>
        <v>0</v>
      </c>
      <c r="I134" s="9">
        <f t="shared" si="8"/>
        <v>0</v>
      </c>
      <c r="J134" s="30"/>
      <c r="K134" s="30"/>
      <c r="L134" s="30"/>
      <c r="M134" s="30"/>
      <c r="N134" s="9"/>
      <c r="O134" s="9"/>
      <c r="P134" s="9"/>
      <c r="Q134" s="9"/>
      <c r="R134" s="30"/>
      <c r="S134" s="30"/>
      <c r="T134" s="30"/>
      <c r="U134" s="30"/>
      <c r="V134" s="49"/>
      <c r="W134" s="49"/>
      <c r="X134" s="49"/>
      <c r="Y134" s="49"/>
      <c r="Z134" s="30"/>
      <c r="AA134" s="30"/>
      <c r="AB134" s="30"/>
      <c r="AC134" s="30"/>
      <c r="AD134" s="9"/>
      <c r="AE134" s="9"/>
      <c r="AF134" s="9"/>
      <c r="AG134" s="9"/>
      <c r="AH134" s="22"/>
    </row>
    <row r="135" spans="1:34" ht="12.75">
      <c r="A135" s="26"/>
      <c r="B135" s="9"/>
      <c r="C135" s="26"/>
      <c r="D135" s="26"/>
      <c r="E135" s="26"/>
      <c r="F135" s="30"/>
      <c r="G135" s="9">
        <f t="shared" si="6"/>
        <v>0</v>
      </c>
      <c r="H135" s="9">
        <f t="shared" si="7"/>
        <v>0</v>
      </c>
      <c r="I135" s="9">
        <f t="shared" si="8"/>
        <v>0</v>
      </c>
      <c r="J135" s="30"/>
      <c r="K135" s="30"/>
      <c r="L135" s="30"/>
      <c r="M135" s="30"/>
      <c r="N135" s="9"/>
      <c r="O135" s="9"/>
      <c r="P135" s="9"/>
      <c r="Q135" s="9"/>
      <c r="R135" s="30"/>
      <c r="S135" s="30"/>
      <c r="T135" s="30"/>
      <c r="U135" s="30"/>
      <c r="V135" s="49"/>
      <c r="W135" s="49"/>
      <c r="X135" s="49"/>
      <c r="Y135" s="49"/>
      <c r="Z135" s="30"/>
      <c r="AA135" s="30"/>
      <c r="AB135" s="30"/>
      <c r="AC135" s="30"/>
      <c r="AD135" s="9"/>
      <c r="AE135" s="9"/>
      <c r="AF135" s="9"/>
      <c r="AG135" s="9"/>
      <c r="AH135" s="22"/>
    </row>
    <row r="136" spans="1:34" ht="12.75">
      <c r="A136" s="26"/>
      <c r="B136" s="9"/>
      <c r="C136" s="26"/>
      <c r="D136" s="26"/>
      <c r="E136" s="26"/>
      <c r="F136" s="30"/>
      <c r="G136" s="9">
        <f t="shared" si="6"/>
        <v>0</v>
      </c>
      <c r="H136" s="9">
        <f t="shared" si="7"/>
        <v>0</v>
      </c>
      <c r="I136" s="9">
        <f t="shared" si="8"/>
        <v>0</v>
      </c>
      <c r="J136" s="30"/>
      <c r="K136" s="30"/>
      <c r="L136" s="30"/>
      <c r="M136" s="30"/>
      <c r="N136" s="9"/>
      <c r="O136" s="9"/>
      <c r="P136" s="9"/>
      <c r="Q136" s="9"/>
      <c r="R136" s="30"/>
      <c r="S136" s="30"/>
      <c r="T136" s="30"/>
      <c r="U136" s="30"/>
      <c r="V136" s="49"/>
      <c r="W136" s="49"/>
      <c r="X136" s="49"/>
      <c r="Y136" s="49"/>
      <c r="Z136" s="30"/>
      <c r="AA136" s="30"/>
      <c r="AB136" s="30"/>
      <c r="AC136" s="30"/>
      <c r="AD136" s="9"/>
      <c r="AE136" s="9"/>
      <c r="AF136" s="9"/>
      <c r="AG136" s="9"/>
      <c r="AH136" s="22"/>
    </row>
    <row r="137" spans="1:34" ht="12.75">
      <c r="A137" s="26"/>
      <c r="B137" s="9"/>
      <c r="C137" s="26"/>
      <c r="D137" s="26"/>
      <c r="E137" s="26"/>
      <c r="F137" s="30"/>
      <c r="G137" s="9">
        <f t="shared" si="6"/>
        <v>0</v>
      </c>
      <c r="H137" s="9">
        <f t="shared" si="7"/>
        <v>0</v>
      </c>
      <c r="I137" s="9">
        <f t="shared" si="8"/>
        <v>0</v>
      </c>
      <c r="J137" s="30"/>
      <c r="K137" s="30"/>
      <c r="L137" s="30"/>
      <c r="M137" s="30"/>
      <c r="N137" s="9"/>
      <c r="O137" s="9"/>
      <c r="P137" s="9"/>
      <c r="Q137" s="9"/>
      <c r="R137" s="30"/>
      <c r="S137" s="30"/>
      <c r="T137" s="30"/>
      <c r="U137" s="30"/>
      <c r="V137" s="49"/>
      <c r="W137" s="49"/>
      <c r="X137" s="49"/>
      <c r="Y137" s="49"/>
      <c r="Z137" s="30"/>
      <c r="AA137" s="30"/>
      <c r="AB137" s="30"/>
      <c r="AC137" s="30"/>
      <c r="AD137" s="9"/>
      <c r="AE137" s="9"/>
      <c r="AF137" s="9"/>
      <c r="AG137" s="9"/>
      <c r="AH137" s="22"/>
    </row>
    <row r="138" spans="1:34" ht="12.75">
      <c r="A138" s="26"/>
      <c r="B138" s="9"/>
      <c r="C138" s="26"/>
      <c r="D138" s="26"/>
      <c r="E138" s="26"/>
      <c r="F138" s="30"/>
      <c r="G138" s="9">
        <f t="shared" si="6"/>
        <v>0</v>
      </c>
      <c r="H138" s="9">
        <f t="shared" si="7"/>
        <v>0</v>
      </c>
      <c r="I138" s="9">
        <f t="shared" si="8"/>
        <v>0</v>
      </c>
      <c r="J138" s="30"/>
      <c r="K138" s="30"/>
      <c r="L138" s="30"/>
      <c r="M138" s="30"/>
      <c r="N138" s="9"/>
      <c r="O138" s="9"/>
      <c r="P138" s="9"/>
      <c r="Q138" s="9"/>
      <c r="R138" s="30"/>
      <c r="S138" s="30"/>
      <c r="T138" s="30"/>
      <c r="U138" s="30"/>
      <c r="V138" s="49"/>
      <c r="W138" s="49"/>
      <c r="X138" s="49"/>
      <c r="Y138" s="49"/>
      <c r="Z138" s="30"/>
      <c r="AA138" s="30"/>
      <c r="AB138" s="30"/>
      <c r="AC138" s="30"/>
      <c r="AD138" s="9"/>
      <c r="AE138" s="9"/>
      <c r="AF138" s="9"/>
      <c r="AG138" s="9"/>
      <c r="AH138" s="22"/>
    </row>
    <row r="139" spans="1:34" ht="12.75">
      <c r="A139" s="26"/>
      <c r="B139" s="9"/>
      <c r="C139" s="26"/>
      <c r="D139" s="26"/>
      <c r="E139" s="26"/>
      <c r="F139" s="30"/>
      <c r="G139" s="9">
        <f t="shared" si="6"/>
        <v>0</v>
      </c>
      <c r="H139" s="9">
        <f t="shared" si="7"/>
        <v>0</v>
      </c>
      <c r="I139" s="9">
        <f t="shared" si="8"/>
        <v>0</v>
      </c>
      <c r="J139" s="30"/>
      <c r="K139" s="30"/>
      <c r="L139" s="30"/>
      <c r="M139" s="30"/>
      <c r="N139" s="9"/>
      <c r="O139" s="9"/>
      <c r="P139" s="9"/>
      <c r="Q139" s="9"/>
      <c r="R139" s="30"/>
      <c r="S139" s="30"/>
      <c r="T139" s="30"/>
      <c r="U139" s="30"/>
      <c r="V139" s="49"/>
      <c r="W139" s="49"/>
      <c r="X139" s="49"/>
      <c r="Y139" s="49"/>
      <c r="Z139" s="30"/>
      <c r="AA139" s="30"/>
      <c r="AB139" s="30"/>
      <c r="AC139" s="30"/>
      <c r="AD139" s="9"/>
      <c r="AE139" s="9"/>
      <c r="AF139" s="9"/>
      <c r="AG139" s="9"/>
      <c r="AH139" s="22"/>
    </row>
    <row r="140" spans="1:34" ht="12.75">
      <c r="A140" s="26"/>
      <c r="B140" s="9"/>
      <c r="C140" s="26"/>
      <c r="D140" s="26"/>
      <c r="E140" s="26"/>
      <c r="F140" s="30"/>
      <c r="G140" s="9">
        <f t="shared" si="6"/>
        <v>0</v>
      </c>
      <c r="H140" s="9">
        <f t="shared" si="7"/>
        <v>0</v>
      </c>
      <c r="I140" s="9">
        <f t="shared" si="8"/>
        <v>0</v>
      </c>
      <c r="J140" s="30"/>
      <c r="K140" s="30"/>
      <c r="L140" s="30"/>
      <c r="M140" s="30"/>
      <c r="N140" s="9"/>
      <c r="O140" s="9"/>
      <c r="P140" s="9"/>
      <c r="Q140" s="9"/>
      <c r="R140" s="30"/>
      <c r="S140" s="30"/>
      <c r="T140" s="30"/>
      <c r="U140" s="30"/>
      <c r="V140" s="49"/>
      <c r="W140" s="49"/>
      <c r="X140" s="49"/>
      <c r="Y140" s="49"/>
      <c r="Z140" s="30"/>
      <c r="AA140" s="30"/>
      <c r="AB140" s="30"/>
      <c r="AC140" s="30"/>
      <c r="AD140" s="9"/>
      <c r="AE140" s="9"/>
      <c r="AF140" s="9"/>
      <c r="AG140" s="9"/>
      <c r="AH140" s="22"/>
    </row>
    <row r="141" spans="1:34" ht="12.75">
      <c r="A141" s="26"/>
      <c r="B141" s="9"/>
      <c r="C141" s="26"/>
      <c r="D141" s="26"/>
      <c r="E141" s="26"/>
      <c r="F141" s="30"/>
      <c r="G141" s="9">
        <f aca="true" t="shared" si="9" ref="G141:G146">H141+I141</f>
        <v>0</v>
      </c>
      <c r="H141" s="9">
        <f t="shared" si="7"/>
        <v>0</v>
      </c>
      <c r="I141" s="9">
        <f t="shared" si="8"/>
        <v>0</v>
      </c>
      <c r="J141" s="30"/>
      <c r="K141" s="30"/>
      <c r="L141" s="30"/>
      <c r="M141" s="30"/>
      <c r="N141" s="9"/>
      <c r="O141" s="9"/>
      <c r="P141" s="9"/>
      <c r="Q141" s="9"/>
      <c r="R141" s="30"/>
      <c r="S141" s="30"/>
      <c r="T141" s="30"/>
      <c r="U141" s="30"/>
      <c r="V141" s="49"/>
      <c r="W141" s="49"/>
      <c r="X141" s="49"/>
      <c r="Y141" s="49"/>
      <c r="Z141" s="30"/>
      <c r="AA141" s="30"/>
      <c r="AB141" s="30"/>
      <c r="AC141" s="30"/>
      <c r="AD141" s="9"/>
      <c r="AE141" s="9"/>
      <c r="AF141" s="9"/>
      <c r="AG141" s="9"/>
      <c r="AH141" s="22"/>
    </row>
    <row r="142" spans="1:34" ht="12.75">
      <c r="A142" s="26"/>
      <c r="B142" s="9"/>
      <c r="C142" s="26"/>
      <c r="D142" s="26"/>
      <c r="E142" s="26"/>
      <c r="F142" s="30"/>
      <c r="G142" s="9">
        <f t="shared" si="9"/>
        <v>0</v>
      </c>
      <c r="H142" s="9">
        <f>L142+M142+P142+Q142+T142+U142+X142+Y142+AB142+AC142+AF142+AG142</f>
        <v>0</v>
      </c>
      <c r="I142" s="9">
        <f>J142+K142+N142+O142+R142+S142+V142+W142+Z142+AA142+AD142+AE142</f>
        <v>0</v>
      </c>
      <c r="J142" s="30"/>
      <c r="K142" s="30"/>
      <c r="L142" s="30"/>
      <c r="M142" s="30"/>
      <c r="N142" s="9"/>
      <c r="O142" s="9"/>
      <c r="P142" s="9"/>
      <c r="Q142" s="9"/>
      <c r="R142" s="30"/>
      <c r="S142" s="30"/>
      <c r="T142" s="30"/>
      <c r="U142" s="30"/>
      <c r="V142" s="49"/>
      <c r="W142" s="49"/>
      <c r="X142" s="49"/>
      <c r="Y142" s="49"/>
      <c r="Z142" s="30"/>
      <c r="AA142" s="30"/>
      <c r="AB142" s="30"/>
      <c r="AC142" s="30"/>
      <c r="AD142" s="9"/>
      <c r="AE142" s="9"/>
      <c r="AF142" s="9"/>
      <c r="AG142" s="9"/>
      <c r="AH142" s="22"/>
    </row>
    <row r="143" spans="1:34" ht="12.75">
      <c r="A143" s="26"/>
      <c r="B143" s="9"/>
      <c r="C143" s="26"/>
      <c r="D143" s="26"/>
      <c r="E143" s="26"/>
      <c r="F143" s="30"/>
      <c r="G143" s="9">
        <f t="shared" si="9"/>
        <v>0</v>
      </c>
      <c r="H143" s="9">
        <f>L143+M143+P143+Q143+T143+U143+X143+Y143+AB143+AC143+AF143+AG143</f>
        <v>0</v>
      </c>
      <c r="I143" s="9">
        <f>J143+K143+N143+O143+R143+S143+V143+W143+Z143+AA143+AD143+AE143</f>
        <v>0</v>
      </c>
      <c r="J143" s="30"/>
      <c r="K143" s="30"/>
      <c r="L143" s="30"/>
      <c r="M143" s="30"/>
      <c r="N143" s="9"/>
      <c r="O143" s="9"/>
      <c r="P143" s="9"/>
      <c r="Q143" s="9"/>
      <c r="R143" s="30"/>
      <c r="S143" s="30"/>
      <c r="T143" s="30"/>
      <c r="U143" s="30"/>
      <c r="V143" s="49"/>
      <c r="W143" s="49"/>
      <c r="X143" s="49"/>
      <c r="Y143" s="49"/>
      <c r="Z143" s="30"/>
      <c r="AA143" s="30"/>
      <c r="AB143" s="30"/>
      <c r="AC143" s="30"/>
      <c r="AD143" s="9"/>
      <c r="AE143" s="9"/>
      <c r="AF143" s="9"/>
      <c r="AG143" s="9"/>
      <c r="AH143" s="22"/>
    </row>
    <row r="144" spans="1:34" ht="12.75">
      <c r="A144" s="26"/>
      <c r="B144" s="9"/>
      <c r="C144" s="26"/>
      <c r="D144" s="26"/>
      <c r="E144" s="26"/>
      <c r="F144" s="30"/>
      <c r="G144" s="9">
        <f t="shared" si="9"/>
        <v>0</v>
      </c>
      <c r="H144" s="9">
        <f>L144+M144+P144+Q144+T144+U144+X144+Y144+AB144+AC144+AF144+AG144</f>
        <v>0</v>
      </c>
      <c r="I144" s="9">
        <f>J144+K144+N144+O144+R144+S144+V144+W144+Z144+AA144+AD144+AE144</f>
        <v>0</v>
      </c>
      <c r="J144" s="30"/>
      <c r="K144" s="30"/>
      <c r="L144" s="30"/>
      <c r="M144" s="30"/>
      <c r="N144" s="9"/>
      <c r="O144" s="9"/>
      <c r="P144" s="9"/>
      <c r="Q144" s="9"/>
      <c r="R144" s="30"/>
      <c r="S144" s="30"/>
      <c r="T144" s="30"/>
      <c r="U144" s="30"/>
      <c r="V144" s="49"/>
      <c r="W144" s="49"/>
      <c r="X144" s="49"/>
      <c r="Y144" s="49"/>
      <c r="Z144" s="30"/>
      <c r="AA144" s="30"/>
      <c r="AB144" s="30"/>
      <c r="AC144" s="30"/>
      <c r="AD144" s="9"/>
      <c r="AE144" s="9"/>
      <c r="AF144" s="9"/>
      <c r="AG144" s="9"/>
      <c r="AH144" s="22"/>
    </row>
    <row r="145" spans="1:34" ht="12.75">
      <c r="A145" s="26"/>
      <c r="B145" s="9"/>
      <c r="C145" s="26"/>
      <c r="D145" s="26"/>
      <c r="E145" s="26"/>
      <c r="F145" s="30"/>
      <c r="G145" s="9">
        <f t="shared" si="9"/>
        <v>0</v>
      </c>
      <c r="H145" s="9">
        <f>L145+M145+P145+Q145+T145+U145+X145+Y145+AB145+AC145+AF145+AG145</f>
        <v>0</v>
      </c>
      <c r="I145" s="9">
        <f>J145+K145+N145+O145+R145+S145+V145+W145+Z145+AA145+AD145+AE145</f>
        <v>0</v>
      </c>
      <c r="J145" s="30"/>
      <c r="K145" s="30"/>
      <c r="L145" s="30"/>
      <c r="M145" s="30"/>
      <c r="N145" s="9"/>
      <c r="O145" s="9"/>
      <c r="P145" s="9"/>
      <c r="Q145" s="9"/>
      <c r="R145" s="30"/>
      <c r="S145" s="30"/>
      <c r="T145" s="30"/>
      <c r="U145" s="30"/>
      <c r="V145" s="49"/>
      <c r="W145" s="49"/>
      <c r="X145" s="49"/>
      <c r="Y145" s="49"/>
      <c r="Z145" s="30"/>
      <c r="AA145" s="30"/>
      <c r="AB145" s="30"/>
      <c r="AC145" s="30"/>
      <c r="AD145" s="9"/>
      <c r="AE145" s="9"/>
      <c r="AF145" s="9"/>
      <c r="AG145" s="9"/>
      <c r="AH145" s="22"/>
    </row>
    <row r="146" spans="1:34" ht="12.75">
      <c r="A146" s="26"/>
      <c r="B146" s="9"/>
      <c r="C146" s="26"/>
      <c r="D146" s="26"/>
      <c r="E146" s="26"/>
      <c r="F146" s="30"/>
      <c r="G146" s="9">
        <f t="shared" si="9"/>
        <v>0</v>
      </c>
      <c r="H146" s="9">
        <f>L146+M146+P146+Q146+T146+U146+X146+Y146+AB146+AC146+AF146+AG146</f>
        <v>0</v>
      </c>
      <c r="I146" s="9">
        <f>J146+K146+N146+O146+R146+S146+V146+W146+Z146+AA146+AD146+AE146</f>
        <v>0</v>
      </c>
      <c r="J146" s="30"/>
      <c r="K146" s="30"/>
      <c r="L146" s="30"/>
      <c r="M146" s="30"/>
      <c r="N146" s="9"/>
      <c r="O146" s="9"/>
      <c r="P146" s="9"/>
      <c r="Q146" s="9"/>
      <c r="R146" s="30"/>
      <c r="S146" s="30"/>
      <c r="T146" s="30"/>
      <c r="U146" s="30"/>
      <c r="V146" s="49"/>
      <c r="W146" s="49"/>
      <c r="X146" s="49"/>
      <c r="Y146" s="49"/>
      <c r="Z146" s="30"/>
      <c r="AA146" s="30"/>
      <c r="AB146" s="30"/>
      <c r="AC146" s="30"/>
      <c r="AD146" s="9"/>
      <c r="AE146" s="9"/>
      <c r="AF146" s="9"/>
      <c r="AG146" s="9"/>
      <c r="AH146" s="22"/>
    </row>
    <row r="147" spans="26:33" ht="12.75">
      <c r="Z147" s="30"/>
      <c r="AA147" s="30"/>
      <c r="AB147" s="30"/>
      <c r="AC147" s="30"/>
      <c r="AD147" s="9"/>
      <c r="AE147" s="9"/>
      <c r="AF147" s="9"/>
      <c r="AG147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8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9" width="9.140625" style="11" customWidth="1"/>
    <col min="10" max="21" width="9.140625" style="0" customWidth="1"/>
    <col min="22" max="25" width="9.140625" style="53" customWidth="1"/>
    <col min="26" max="33" width="9.140625" style="11" customWidth="1"/>
  </cols>
  <sheetData>
    <row r="1" spans="1:33" ht="12.75">
      <c r="A1" s="22"/>
      <c r="B1" s="41"/>
      <c r="C1" s="22"/>
      <c r="D1" s="22"/>
      <c r="E1" s="22"/>
      <c r="F1" s="41"/>
      <c r="G1" s="41"/>
      <c r="H1" s="41"/>
      <c r="I1" s="41"/>
      <c r="J1" s="86" t="s">
        <v>28</v>
      </c>
      <c r="K1" s="86"/>
      <c r="L1" s="86"/>
      <c r="M1" s="86"/>
      <c r="N1" s="87" t="s">
        <v>50</v>
      </c>
      <c r="O1" s="87"/>
      <c r="P1" s="87"/>
      <c r="Q1" s="87"/>
      <c r="R1" s="86" t="s">
        <v>43</v>
      </c>
      <c r="S1" s="86"/>
      <c r="T1" s="86"/>
      <c r="U1" s="86"/>
      <c r="V1" s="88" t="s">
        <v>42</v>
      </c>
      <c r="W1" s="88"/>
      <c r="X1" s="88"/>
      <c r="Y1" s="88"/>
      <c r="Z1" s="86" t="s">
        <v>36</v>
      </c>
      <c r="AA1" s="86"/>
      <c r="AB1" s="86"/>
      <c r="AC1" s="86"/>
      <c r="AD1" s="87" t="s">
        <v>46</v>
      </c>
      <c r="AE1" s="87"/>
      <c r="AF1" s="87"/>
      <c r="AG1" s="87"/>
    </row>
    <row r="2" spans="1:33" ht="12.75">
      <c r="A2" s="28" t="s">
        <v>31</v>
      </c>
      <c r="B2" s="5" t="s">
        <v>32</v>
      </c>
      <c r="C2" s="28" t="s">
        <v>33</v>
      </c>
      <c r="D2" s="28" t="s">
        <v>34</v>
      </c>
      <c r="E2" s="28" t="s">
        <v>1</v>
      </c>
      <c r="F2" s="46" t="s">
        <v>8</v>
      </c>
      <c r="G2" s="5" t="s">
        <v>9</v>
      </c>
      <c r="H2" s="5" t="s">
        <v>35</v>
      </c>
      <c r="I2" s="5" t="s">
        <v>24</v>
      </c>
      <c r="J2" s="64" t="s">
        <v>24</v>
      </c>
      <c r="K2" s="64" t="s">
        <v>26</v>
      </c>
      <c r="L2" s="64" t="s">
        <v>30</v>
      </c>
      <c r="M2" s="64" t="s">
        <v>49</v>
      </c>
      <c r="N2" s="5" t="s">
        <v>24</v>
      </c>
      <c r="O2" s="5" t="s">
        <v>26</v>
      </c>
      <c r="P2" s="5" t="s">
        <v>29</v>
      </c>
      <c r="Q2" s="5" t="s">
        <v>30</v>
      </c>
      <c r="R2" s="64" t="s">
        <v>24</v>
      </c>
      <c r="S2" s="64" t="s">
        <v>26</v>
      </c>
      <c r="T2" s="64" t="s">
        <v>44</v>
      </c>
      <c r="U2" s="64" t="s">
        <v>30</v>
      </c>
      <c r="V2" s="48" t="s">
        <v>24</v>
      </c>
      <c r="W2" s="48" t="s">
        <v>41</v>
      </c>
      <c r="X2" s="48" t="s">
        <v>25</v>
      </c>
      <c r="Y2" s="48" t="s">
        <v>27</v>
      </c>
      <c r="Z2" s="64" t="s">
        <v>24</v>
      </c>
      <c r="AA2" s="64" t="s">
        <v>26</v>
      </c>
      <c r="AB2" s="64" t="s">
        <v>25</v>
      </c>
      <c r="AC2" s="64" t="s">
        <v>27</v>
      </c>
      <c r="AD2" s="5" t="s">
        <v>24</v>
      </c>
      <c r="AE2" s="5" t="s">
        <v>26</v>
      </c>
      <c r="AF2" s="5" t="s">
        <v>29</v>
      </c>
      <c r="AG2" s="5" t="s">
        <v>30</v>
      </c>
    </row>
    <row r="3" spans="1:38" ht="12.75">
      <c r="A3" s="26">
        <v>1</v>
      </c>
      <c r="B3" s="47">
        <v>83</v>
      </c>
      <c r="C3" s="29" t="s">
        <v>95</v>
      </c>
      <c r="D3" s="29" t="s">
        <v>96</v>
      </c>
      <c r="E3" s="29" t="s">
        <v>52</v>
      </c>
      <c r="F3" s="30">
        <v>1</v>
      </c>
      <c r="G3" s="9">
        <f aca="true" t="shared" si="0" ref="G3:G34">H3+I3</f>
        <v>1043</v>
      </c>
      <c r="H3" s="9">
        <f aca="true" t="shared" si="1" ref="H3:H34">L3+M3+P3+Q3+T3+U3+X3+Y3+AB3+AC3+AF3+AG3</f>
        <v>142</v>
      </c>
      <c r="I3" s="9">
        <f aca="true" t="shared" si="2" ref="I3:I34">J3+K3+N3+O3+R3+S3+V3+W3+Z3+AA3+AD3+AE3</f>
        <v>901</v>
      </c>
      <c r="J3" s="32">
        <v>63</v>
      </c>
      <c r="K3" s="30">
        <v>70</v>
      </c>
      <c r="L3" s="30">
        <v>2</v>
      </c>
      <c r="M3" s="30">
        <v>7</v>
      </c>
      <c r="N3" s="9">
        <v>57</v>
      </c>
      <c r="O3" s="9">
        <v>70</v>
      </c>
      <c r="P3" s="9">
        <v>9</v>
      </c>
      <c r="Q3" s="9"/>
      <c r="R3" s="30">
        <v>70</v>
      </c>
      <c r="S3" s="30">
        <v>57</v>
      </c>
      <c r="T3" s="30">
        <v>22</v>
      </c>
      <c r="U3" s="30"/>
      <c r="V3" s="49">
        <v>57</v>
      </c>
      <c r="W3" s="49">
        <v>63</v>
      </c>
      <c r="X3" s="49">
        <v>51</v>
      </c>
      <c r="Y3" s="49">
        <v>51</v>
      </c>
      <c r="Z3" s="30">
        <v>57</v>
      </c>
      <c r="AA3" s="30">
        <v>57</v>
      </c>
      <c r="AB3" s="30"/>
      <c r="AC3" s="30"/>
      <c r="AD3" s="84">
        <v>140</v>
      </c>
      <c r="AE3" s="9">
        <v>140</v>
      </c>
      <c r="AF3" s="9"/>
      <c r="AG3" s="9"/>
      <c r="AI3" s="43"/>
      <c r="AJ3" s="23"/>
      <c r="AK3" s="23"/>
      <c r="AL3" s="23"/>
    </row>
    <row r="4" spans="1:33" ht="12.75">
      <c r="A4" s="26">
        <v>2</v>
      </c>
      <c r="B4" s="47">
        <v>90</v>
      </c>
      <c r="C4" s="29" t="s">
        <v>169</v>
      </c>
      <c r="D4" s="29" t="s">
        <v>170</v>
      </c>
      <c r="E4" s="29" t="s">
        <v>5</v>
      </c>
      <c r="F4" s="30">
        <v>1</v>
      </c>
      <c r="G4" s="9">
        <f t="shared" si="0"/>
        <v>799</v>
      </c>
      <c r="H4" s="9">
        <f t="shared" si="1"/>
        <v>790</v>
      </c>
      <c r="I4" s="9">
        <f t="shared" si="2"/>
        <v>9</v>
      </c>
      <c r="J4" s="30"/>
      <c r="K4" s="30"/>
      <c r="L4" s="31">
        <v>80</v>
      </c>
      <c r="M4" s="30">
        <v>80</v>
      </c>
      <c r="N4" s="9"/>
      <c r="O4" s="9"/>
      <c r="P4" s="9"/>
      <c r="Q4" s="9"/>
      <c r="R4" s="30"/>
      <c r="S4" s="30">
        <v>9</v>
      </c>
      <c r="T4" s="31">
        <v>80</v>
      </c>
      <c r="U4" s="32">
        <v>80</v>
      </c>
      <c r="V4" s="49"/>
      <c r="W4" s="49"/>
      <c r="X4" s="49"/>
      <c r="Y4" s="49"/>
      <c r="Z4" s="30"/>
      <c r="AA4" s="30"/>
      <c r="AB4" s="31">
        <v>80</v>
      </c>
      <c r="AC4" s="32">
        <v>70</v>
      </c>
      <c r="AD4" s="9"/>
      <c r="AE4" s="9"/>
      <c r="AF4" s="84">
        <v>160</v>
      </c>
      <c r="AG4" s="9">
        <v>160</v>
      </c>
    </row>
    <row r="5" spans="1:33" ht="12.75">
      <c r="A5" s="26">
        <v>3</v>
      </c>
      <c r="B5" s="47">
        <v>704</v>
      </c>
      <c r="C5" s="29" t="s">
        <v>114</v>
      </c>
      <c r="D5" s="29" t="s">
        <v>115</v>
      </c>
      <c r="E5" s="29" t="s">
        <v>4</v>
      </c>
      <c r="F5" s="30">
        <v>2</v>
      </c>
      <c r="G5" s="9">
        <f t="shared" si="0"/>
        <v>772</v>
      </c>
      <c r="H5" s="9">
        <f t="shared" si="1"/>
        <v>26</v>
      </c>
      <c r="I5" s="9">
        <f t="shared" si="2"/>
        <v>746</v>
      </c>
      <c r="J5" s="27"/>
      <c r="K5" s="27"/>
      <c r="L5" s="27"/>
      <c r="M5" s="27"/>
      <c r="N5" s="71">
        <v>70</v>
      </c>
      <c r="O5" s="9">
        <v>80</v>
      </c>
      <c r="P5" s="9"/>
      <c r="Q5" s="9"/>
      <c r="R5" s="30">
        <v>63</v>
      </c>
      <c r="S5" s="30">
        <v>63</v>
      </c>
      <c r="T5" s="31">
        <v>26</v>
      </c>
      <c r="U5" s="32"/>
      <c r="V5" s="49"/>
      <c r="W5" s="49"/>
      <c r="X5" s="49"/>
      <c r="Y5" s="49"/>
      <c r="Z5" s="30">
        <v>70</v>
      </c>
      <c r="AA5" s="30">
        <v>80</v>
      </c>
      <c r="AB5" s="31"/>
      <c r="AC5" s="32"/>
      <c r="AD5" s="84">
        <v>160</v>
      </c>
      <c r="AE5" s="9">
        <v>160</v>
      </c>
      <c r="AF5" s="9"/>
      <c r="AG5" s="9"/>
    </row>
    <row r="6" spans="1:33" ht="12.75">
      <c r="A6" s="26">
        <v>4</v>
      </c>
      <c r="B6" s="9">
        <v>65</v>
      </c>
      <c r="C6" s="34" t="s">
        <v>181</v>
      </c>
      <c r="D6" s="34" t="s">
        <v>182</v>
      </c>
      <c r="E6" s="34" t="s">
        <v>5</v>
      </c>
      <c r="F6" s="30">
        <v>1</v>
      </c>
      <c r="G6" s="9">
        <f t="shared" si="0"/>
        <v>728</v>
      </c>
      <c r="H6" s="9">
        <f t="shared" si="1"/>
        <v>728</v>
      </c>
      <c r="I6" s="9">
        <f t="shared" si="2"/>
        <v>0</v>
      </c>
      <c r="J6" s="27"/>
      <c r="K6" s="27"/>
      <c r="L6" s="30">
        <v>35</v>
      </c>
      <c r="M6" s="27">
        <v>57</v>
      </c>
      <c r="N6" s="9"/>
      <c r="O6" s="9"/>
      <c r="P6" s="9">
        <v>80</v>
      </c>
      <c r="Q6" s="9">
        <v>63</v>
      </c>
      <c r="R6" s="30"/>
      <c r="S6" s="30"/>
      <c r="T6" s="30">
        <v>18</v>
      </c>
      <c r="U6" s="31">
        <v>57</v>
      </c>
      <c r="V6" s="49"/>
      <c r="W6" s="49"/>
      <c r="X6" s="50">
        <v>80</v>
      </c>
      <c r="Y6" s="47">
        <v>80</v>
      </c>
      <c r="Z6" s="30"/>
      <c r="AA6" s="30"/>
      <c r="AB6" s="30">
        <v>57</v>
      </c>
      <c r="AC6" s="30">
        <v>51</v>
      </c>
      <c r="AD6" s="9"/>
      <c r="AE6" s="9"/>
      <c r="AF6" s="84">
        <v>80</v>
      </c>
      <c r="AG6" s="9">
        <v>70</v>
      </c>
    </row>
    <row r="7" spans="1:33" ht="12.75">
      <c r="A7" s="26">
        <v>5</v>
      </c>
      <c r="B7" s="9">
        <v>69</v>
      </c>
      <c r="C7" s="34" t="s">
        <v>232</v>
      </c>
      <c r="D7" s="34" t="s">
        <v>233</v>
      </c>
      <c r="E7" s="34" t="s">
        <v>5</v>
      </c>
      <c r="F7" s="30">
        <v>1</v>
      </c>
      <c r="G7" s="9">
        <f t="shared" si="0"/>
        <v>662</v>
      </c>
      <c r="H7" s="9">
        <f t="shared" si="1"/>
        <v>268</v>
      </c>
      <c r="I7" s="9">
        <f t="shared" si="2"/>
        <v>394</v>
      </c>
      <c r="J7" s="27"/>
      <c r="K7" s="27">
        <v>63</v>
      </c>
      <c r="L7" s="27"/>
      <c r="M7" s="27"/>
      <c r="N7" s="9">
        <v>35</v>
      </c>
      <c r="O7" s="9">
        <v>37</v>
      </c>
      <c r="P7" s="9">
        <v>35</v>
      </c>
      <c r="Q7" s="9">
        <v>22</v>
      </c>
      <c r="R7" s="30"/>
      <c r="S7" s="30">
        <v>35</v>
      </c>
      <c r="T7" s="31">
        <v>2</v>
      </c>
      <c r="U7" s="32">
        <v>3</v>
      </c>
      <c r="V7" s="49"/>
      <c r="W7" s="49">
        <v>70</v>
      </c>
      <c r="X7" s="49">
        <v>63</v>
      </c>
      <c r="Y7" s="49">
        <v>70</v>
      </c>
      <c r="Z7" s="30"/>
      <c r="AA7" s="30">
        <v>40</v>
      </c>
      <c r="AB7" s="30">
        <v>15</v>
      </c>
      <c r="AC7" s="30"/>
      <c r="AD7" s="9"/>
      <c r="AE7" s="9">
        <v>114</v>
      </c>
      <c r="AF7" s="84">
        <v>52</v>
      </c>
      <c r="AG7" s="9">
        <v>6</v>
      </c>
    </row>
    <row r="8" spans="1:33" ht="12.75">
      <c r="A8" s="26">
        <v>6</v>
      </c>
      <c r="B8" s="9">
        <v>708</v>
      </c>
      <c r="C8" s="26" t="s">
        <v>116</v>
      </c>
      <c r="D8" s="26" t="s">
        <v>117</v>
      </c>
      <c r="E8" s="26" t="s">
        <v>5</v>
      </c>
      <c r="F8" s="30">
        <v>1</v>
      </c>
      <c r="G8" s="9">
        <f t="shared" si="0"/>
        <v>599</v>
      </c>
      <c r="H8" s="9">
        <f t="shared" si="1"/>
        <v>0</v>
      </c>
      <c r="I8" s="9">
        <f t="shared" si="2"/>
        <v>599</v>
      </c>
      <c r="J8" s="27"/>
      <c r="K8" s="27"/>
      <c r="L8" s="27"/>
      <c r="M8" s="27"/>
      <c r="N8" s="26"/>
      <c r="O8" s="26"/>
      <c r="P8" s="26"/>
      <c r="Q8" s="26"/>
      <c r="R8" s="80">
        <v>51</v>
      </c>
      <c r="S8" s="30">
        <v>51</v>
      </c>
      <c r="T8" s="30"/>
      <c r="U8" s="30"/>
      <c r="V8" s="49">
        <v>80</v>
      </c>
      <c r="W8" s="49">
        <v>51</v>
      </c>
      <c r="X8" s="49"/>
      <c r="Y8" s="49"/>
      <c r="Z8" s="80">
        <v>51</v>
      </c>
      <c r="AA8" s="30">
        <v>63</v>
      </c>
      <c r="AB8" s="30"/>
      <c r="AC8" s="30"/>
      <c r="AD8" s="84">
        <v>126</v>
      </c>
      <c r="AE8" s="9">
        <v>126</v>
      </c>
      <c r="AF8" s="9"/>
      <c r="AG8" s="9"/>
    </row>
    <row r="9" spans="1:33" ht="12.75">
      <c r="A9" s="26">
        <v>7</v>
      </c>
      <c r="B9" s="47">
        <v>73</v>
      </c>
      <c r="C9" s="29" t="s">
        <v>97</v>
      </c>
      <c r="D9" s="29" t="s">
        <v>106</v>
      </c>
      <c r="E9" s="29" t="s">
        <v>4</v>
      </c>
      <c r="F9" s="30">
        <v>2</v>
      </c>
      <c r="G9" s="9">
        <f t="shared" si="0"/>
        <v>587</v>
      </c>
      <c r="H9" s="9">
        <f t="shared" si="1"/>
        <v>3</v>
      </c>
      <c r="I9" s="9">
        <f t="shared" si="2"/>
        <v>584</v>
      </c>
      <c r="J9" s="30">
        <v>57</v>
      </c>
      <c r="K9" s="30">
        <v>57</v>
      </c>
      <c r="L9" s="31"/>
      <c r="M9" s="30"/>
      <c r="N9" s="9">
        <v>51</v>
      </c>
      <c r="O9" s="9">
        <v>40</v>
      </c>
      <c r="P9" s="9"/>
      <c r="Q9" s="9"/>
      <c r="R9" s="30">
        <v>57</v>
      </c>
      <c r="S9" s="30">
        <v>70</v>
      </c>
      <c r="T9" s="30">
        <v>3</v>
      </c>
      <c r="U9" s="30"/>
      <c r="V9" s="49"/>
      <c r="W9" s="49"/>
      <c r="X9" s="49"/>
      <c r="Y9" s="49"/>
      <c r="Z9" s="30">
        <v>63</v>
      </c>
      <c r="AA9" s="30">
        <v>7</v>
      </c>
      <c r="AB9" s="30"/>
      <c r="AC9" s="30"/>
      <c r="AD9" s="84">
        <v>102</v>
      </c>
      <c r="AE9" s="9">
        <v>80</v>
      </c>
      <c r="AF9" s="9"/>
      <c r="AG9" s="9"/>
    </row>
    <row r="10" spans="1:33" ht="12.75">
      <c r="A10" s="26">
        <v>8</v>
      </c>
      <c r="B10" s="9">
        <v>84</v>
      </c>
      <c r="C10" s="34" t="s">
        <v>173</v>
      </c>
      <c r="D10" s="34" t="s">
        <v>172</v>
      </c>
      <c r="E10" s="34" t="s">
        <v>55</v>
      </c>
      <c r="F10" s="30">
        <v>1</v>
      </c>
      <c r="G10" s="9">
        <f t="shared" si="0"/>
        <v>542</v>
      </c>
      <c r="H10" s="9">
        <f t="shared" si="1"/>
        <v>542</v>
      </c>
      <c r="I10" s="9">
        <f t="shared" si="2"/>
        <v>0</v>
      </c>
      <c r="J10" s="27"/>
      <c r="K10" s="27"/>
      <c r="L10" s="30">
        <v>63</v>
      </c>
      <c r="M10" s="27">
        <v>70</v>
      </c>
      <c r="N10" s="9"/>
      <c r="O10" s="9"/>
      <c r="P10" s="9"/>
      <c r="Q10" s="9"/>
      <c r="R10" s="30"/>
      <c r="S10" s="30"/>
      <c r="T10" s="30">
        <v>40</v>
      </c>
      <c r="U10" s="30">
        <v>70</v>
      </c>
      <c r="V10" s="49"/>
      <c r="W10" s="49"/>
      <c r="X10" s="49"/>
      <c r="Y10" s="49"/>
      <c r="Z10" s="30"/>
      <c r="AA10" s="30"/>
      <c r="AB10" s="30">
        <v>70</v>
      </c>
      <c r="AC10" s="30">
        <v>57</v>
      </c>
      <c r="AD10" s="9"/>
      <c r="AE10" s="9"/>
      <c r="AF10" s="84">
        <v>70</v>
      </c>
      <c r="AG10" s="9">
        <v>102</v>
      </c>
    </row>
    <row r="11" spans="1:33" ht="12.75">
      <c r="A11" s="26">
        <v>9</v>
      </c>
      <c r="B11" s="47">
        <v>75</v>
      </c>
      <c r="C11" s="29" t="s">
        <v>186</v>
      </c>
      <c r="D11" s="29" t="s">
        <v>187</v>
      </c>
      <c r="E11" s="29" t="s">
        <v>5</v>
      </c>
      <c r="F11" s="30">
        <v>1</v>
      </c>
      <c r="G11" s="9">
        <f t="shared" si="0"/>
        <v>458</v>
      </c>
      <c r="H11" s="9">
        <f t="shared" si="1"/>
        <v>458</v>
      </c>
      <c r="I11" s="9">
        <f t="shared" si="2"/>
        <v>0</v>
      </c>
      <c r="J11" s="30"/>
      <c r="K11" s="30"/>
      <c r="L11" s="30">
        <v>22</v>
      </c>
      <c r="M11" s="30">
        <v>51</v>
      </c>
      <c r="N11" s="9"/>
      <c r="O11" s="9"/>
      <c r="P11" s="9">
        <v>70</v>
      </c>
      <c r="Q11" s="9">
        <v>80</v>
      </c>
      <c r="R11" s="30"/>
      <c r="S11" s="30"/>
      <c r="T11" s="30">
        <v>45</v>
      </c>
      <c r="U11" s="30">
        <v>40</v>
      </c>
      <c r="V11" s="49"/>
      <c r="W11" s="49"/>
      <c r="X11" s="50"/>
      <c r="Y11" s="47"/>
      <c r="Z11" s="30"/>
      <c r="AA11" s="30"/>
      <c r="AB11" s="30"/>
      <c r="AC11" s="30"/>
      <c r="AD11" s="9"/>
      <c r="AE11" s="9"/>
      <c r="AF11" s="84">
        <v>90</v>
      </c>
      <c r="AG11" s="9">
        <v>60</v>
      </c>
    </row>
    <row r="12" spans="1:33" ht="12.75">
      <c r="A12" s="26">
        <v>10</v>
      </c>
      <c r="B12" s="47">
        <v>81</v>
      </c>
      <c r="C12" s="29" t="s">
        <v>99</v>
      </c>
      <c r="D12" s="29" t="s">
        <v>107</v>
      </c>
      <c r="E12" s="29" t="s">
        <v>54</v>
      </c>
      <c r="F12" s="30">
        <v>2</v>
      </c>
      <c r="G12" s="9">
        <f t="shared" si="0"/>
        <v>414</v>
      </c>
      <c r="H12" s="9">
        <f t="shared" si="1"/>
        <v>0</v>
      </c>
      <c r="I12" s="9">
        <f t="shared" si="2"/>
        <v>414</v>
      </c>
      <c r="J12" s="32">
        <v>45</v>
      </c>
      <c r="K12" s="30"/>
      <c r="L12" s="30"/>
      <c r="M12" s="30"/>
      <c r="N12" s="9">
        <v>26</v>
      </c>
      <c r="O12" s="9">
        <v>51</v>
      </c>
      <c r="P12" s="9"/>
      <c r="Q12" s="9"/>
      <c r="R12" s="30">
        <v>35</v>
      </c>
      <c r="S12" s="30">
        <v>22</v>
      </c>
      <c r="T12" s="30"/>
      <c r="U12" s="30"/>
      <c r="V12" s="49"/>
      <c r="W12" s="49"/>
      <c r="X12" s="49"/>
      <c r="Y12" s="49"/>
      <c r="Z12" s="30">
        <v>40</v>
      </c>
      <c r="AA12" s="30">
        <v>45</v>
      </c>
      <c r="AB12" s="30"/>
      <c r="AC12" s="30"/>
      <c r="AD12" s="84">
        <v>80</v>
      </c>
      <c r="AE12" s="9">
        <v>70</v>
      </c>
      <c r="AF12" s="9"/>
      <c r="AG12" s="9"/>
    </row>
    <row r="13" spans="1:33" ht="12.75">
      <c r="A13" s="26">
        <v>11</v>
      </c>
      <c r="B13" s="47">
        <v>89</v>
      </c>
      <c r="C13" s="29" t="s">
        <v>285</v>
      </c>
      <c r="D13" s="29" t="s">
        <v>117</v>
      </c>
      <c r="E13" s="29" t="s">
        <v>52</v>
      </c>
      <c r="F13" s="30">
        <v>1</v>
      </c>
      <c r="G13" s="9">
        <f t="shared" si="0"/>
        <v>371</v>
      </c>
      <c r="H13" s="9">
        <f t="shared" si="1"/>
        <v>371</v>
      </c>
      <c r="I13" s="9">
        <f t="shared" si="2"/>
        <v>0</v>
      </c>
      <c r="J13" s="27"/>
      <c r="K13" s="27"/>
      <c r="L13" s="27"/>
      <c r="M13" s="27"/>
      <c r="N13" s="9"/>
      <c r="O13" s="9"/>
      <c r="P13" s="72">
        <v>26</v>
      </c>
      <c r="Q13" s="9"/>
      <c r="R13" s="30"/>
      <c r="S13" s="30"/>
      <c r="T13" s="30">
        <v>70</v>
      </c>
      <c r="U13" s="30">
        <v>45</v>
      </c>
      <c r="V13" s="49"/>
      <c r="W13" s="49"/>
      <c r="X13" s="49"/>
      <c r="Y13" s="49"/>
      <c r="Z13" s="30"/>
      <c r="AA13" s="30"/>
      <c r="AB13" s="30">
        <v>46</v>
      </c>
      <c r="AC13" s="30">
        <v>26</v>
      </c>
      <c r="AD13" s="9"/>
      <c r="AE13" s="9"/>
      <c r="AF13" s="84">
        <v>140</v>
      </c>
      <c r="AG13" s="9">
        <v>18</v>
      </c>
    </row>
    <row r="14" spans="1:33" ht="12.75">
      <c r="A14" s="26">
        <v>12</v>
      </c>
      <c r="B14" s="9">
        <v>68</v>
      </c>
      <c r="C14" s="34" t="s">
        <v>199</v>
      </c>
      <c r="D14" s="34" t="s">
        <v>200</v>
      </c>
      <c r="E14" s="34" t="s">
        <v>5</v>
      </c>
      <c r="F14" s="30">
        <v>1</v>
      </c>
      <c r="G14" s="9">
        <f t="shared" si="0"/>
        <v>362</v>
      </c>
      <c r="H14" s="9">
        <f t="shared" si="1"/>
        <v>1</v>
      </c>
      <c r="I14" s="9">
        <f t="shared" si="2"/>
        <v>361</v>
      </c>
      <c r="J14" s="27"/>
      <c r="K14" s="27">
        <v>51</v>
      </c>
      <c r="L14" s="27">
        <v>1</v>
      </c>
      <c r="M14" s="27"/>
      <c r="N14" s="9">
        <v>45</v>
      </c>
      <c r="O14" s="9">
        <v>63</v>
      </c>
      <c r="P14" s="9"/>
      <c r="Q14" s="9"/>
      <c r="R14" s="30">
        <v>9</v>
      </c>
      <c r="S14" s="30">
        <v>30</v>
      </c>
      <c r="T14" s="30"/>
      <c r="U14" s="30"/>
      <c r="V14" s="49"/>
      <c r="W14" s="49"/>
      <c r="X14" s="49"/>
      <c r="Y14" s="49"/>
      <c r="Z14" s="30">
        <v>30</v>
      </c>
      <c r="AA14" s="30">
        <v>9</v>
      </c>
      <c r="AB14" s="30"/>
      <c r="AC14" s="30"/>
      <c r="AD14" s="84">
        <v>114</v>
      </c>
      <c r="AE14" s="9">
        <v>10</v>
      </c>
      <c r="AF14" s="9"/>
      <c r="AG14" s="9"/>
    </row>
    <row r="15" spans="1:33" ht="12.75">
      <c r="A15" s="26">
        <v>13</v>
      </c>
      <c r="B15" s="9">
        <v>94</v>
      </c>
      <c r="C15" s="26" t="s">
        <v>185</v>
      </c>
      <c r="D15" s="26" t="s">
        <v>137</v>
      </c>
      <c r="E15" s="26" t="s">
        <v>4</v>
      </c>
      <c r="F15" s="30">
        <v>2</v>
      </c>
      <c r="G15" s="9">
        <f t="shared" si="0"/>
        <v>347</v>
      </c>
      <c r="H15" s="9">
        <f t="shared" si="1"/>
        <v>347</v>
      </c>
      <c r="I15" s="9">
        <f t="shared" si="2"/>
        <v>0</v>
      </c>
      <c r="J15" s="27"/>
      <c r="K15" s="27"/>
      <c r="L15" s="30">
        <v>26</v>
      </c>
      <c r="M15" s="27">
        <v>18</v>
      </c>
      <c r="N15" s="9"/>
      <c r="O15" s="9"/>
      <c r="P15" s="9">
        <v>45</v>
      </c>
      <c r="Q15" s="9">
        <v>70</v>
      </c>
      <c r="R15" s="30"/>
      <c r="S15" s="30"/>
      <c r="T15" s="31">
        <v>51</v>
      </c>
      <c r="U15" s="32">
        <v>63</v>
      </c>
      <c r="V15" s="49"/>
      <c r="W15" s="49"/>
      <c r="X15" s="49"/>
      <c r="Y15" s="49"/>
      <c r="Z15" s="30"/>
      <c r="AA15" s="30"/>
      <c r="AB15" s="30">
        <v>35</v>
      </c>
      <c r="AC15" s="30">
        <v>15</v>
      </c>
      <c r="AD15" s="9"/>
      <c r="AE15" s="9"/>
      <c r="AF15" s="84">
        <v>10</v>
      </c>
      <c r="AG15" s="9">
        <v>14</v>
      </c>
    </row>
    <row r="16" spans="1:33" ht="12.75">
      <c r="A16" s="26">
        <v>14</v>
      </c>
      <c r="B16" s="47">
        <v>701</v>
      </c>
      <c r="C16" s="29" t="s">
        <v>207</v>
      </c>
      <c r="D16" s="29" t="s">
        <v>177</v>
      </c>
      <c r="E16" s="29" t="s">
        <v>5</v>
      </c>
      <c r="F16" s="30">
        <v>2</v>
      </c>
      <c r="G16" s="9">
        <f t="shared" si="0"/>
        <v>341</v>
      </c>
      <c r="H16" s="9">
        <f t="shared" si="1"/>
        <v>341</v>
      </c>
      <c r="I16" s="9">
        <f t="shared" si="2"/>
        <v>0</v>
      </c>
      <c r="J16" s="27"/>
      <c r="K16" s="27"/>
      <c r="L16" s="27"/>
      <c r="M16" s="27"/>
      <c r="N16" s="9"/>
      <c r="O16" s="9"/>
      <c r="P16" s="72">
        <v>30</v>
      </c>
      <c r="Q16" s="9">
        <v>35</v>
      </c>
      <c r="R16" s="30"/>
      <c r="S16" s="30"/>
      <c r="T16" s="30">
        <v>5</v>
      </c>
      <c r="U16" s="30">
        <v>26</v>
      </c>
      <c r="V16" s="49"/>
      <c r="W16" s="49"/>
      <c r="X16" s="49">
        <v>57</v>
      </c>
      <c r="Y16" s="49">
        <v>63</v>
      </c>
      <c r="Z16" s="30"/>
      <c r="AA16" s="30"/>
      <c r="AB16" s="30">
        <v>26</v>
      </c>
      <c r="AC16" s="30">
        <v>45</v>
      </c>
      <c r="AD16" s="9"/>
      <c r="AE16" s="9"/>
      <c r="AF16" s="84">
        <v>24</v>
      </c>
      <c r="AG16" s="9">
        <v>30</v>
      </c>
    </row>
    <row r="17" spans="1:33" ht="12.75">
      <c r="A17" s="26">
        <v>15</v>
      </c>
      <c r="B17" s="47">
        <v>95</v>
      </c>
      <c r="C17" s="29" t="s">
        <v>90</v>
      </c>
      <c r="D17" s="29" t="s">
        <v>91</v>
      </c>
      <c r="E17" s="29" t="s">
        <v>92</v>
      </c>
      <c r="F17" s="30">
        <v>2</v>
      </c>
      <c r="G17" s="9">
        <f t="shared" si="0"/>
        <v>303</v>
      </c>
      <c r="H17" s="9">
        <f t="shared" si="1"/>
        <v>0</v>
      </c>
      <c r="I17" s="9">
        <f t="shared" si="2"/>
        <v>303</v>
      </c>
      <c r="J17" s="32">
        <v>80</v>
      </c>
      <c r="K17" s="30"/>
      <c r="L17" s="30"/>
      <c r="M17" s="30"/>
      <c r="N17" s="9">
        <v>63</v>
      </c>
      <c r="O17" s="9"/>
      <c r="P17" s="9"/>
      <c r="Q17" s="9"/>
      <c r="R17" s="30">
        <v>80</v>
      </c>
      <c r="S17" s="30"/>
      <c r="T17" s="30"/>
      <c r="U17" s="30"/>
      <c r="V17" s="49"/>
      <c r="W17" s="49"/>
      <c r="X17" s="49"/>
      <c r="Y17" s="49"/>
      <c r="Z17" s="30">
        <v>80</v>
      </c>
      <c r="AA17" s="30"/>
      <c r="AB17" s="30"/>
      <c r="AC17" s="30"/>
      <c r="AD17" s="9"/>
      <c r="AE17" s="9"/>
      <c r="AF17" s="9"/>
      <c r="AG17" s="9"/>
    </row>
    <row r="18" spans="1:33" ht="12.75">
      <c r="A18" s="26">
        <v>16</v>
      </c>
      <c r="B18" s="9">
        <v>88</v>
      </c>
      <c r="C18" s="34" t="s">
        <v>183</v>
      </c>
      <c r="D18" s="34" t="s">
        <v>184</v>
      </c>
      <c r="E18" s="34" t="s">
        <v>55</v>
      </c>
      <c r="F18" s="30">
        <v>1</v>
      </c>
      <c r="G18" s="9">
        <f t="shared" si="0"/>
        <v>292</v>
      </c>
      <c r="H18" s="9">
        <f t="shared" si="1"/>
        <v>292</v>
      </c>
      <c r="I18" s="9">
        <f t="shared" si="2"/>
        <v>0</v>
      </c>
      <c r="J18" s="27"/>
      <c r="K18" s="27"/>
      <c r="L18" s="30">
        <v>30</v>
      </c>
      <c r="M18" s="27">
        <v>30</v>
      </c>
      <c r="N18" s="9"/>
      <c r="O18" s="9"/>
      <c r="P18" s="9"/>
      <c r="Q18" s="9"/>
      <c r="R18" s="30"/>
      <c r="S18" s="30"/>
      <c r="T18" s="30">
        <v>63</v>
      </c>
      <c r="U18" s="30">
        <v>51</v>
      </c>
      <c r="V18" s="49"/>
      <c r="W18" s="49"/>
      <c r="X18" s="49"/>
      <c r="Y18" s="49"/>
      <c r="Z18" s="30"/>
      <c r="AA18" s="30"/>
      <c r="AB18" s="30"/>
      <c r="AC18" s="30"/>
      <c r="AD18" s="9"/>
      <c r="AE18" s="9"/>
      <c r="AF18" s="84">
        <v>4</v>
      </c>
      <c r="AG18" s="9">
        <v>114</v>
      </c>
    </row>
    <row r="19" spans="1:33" ht="12.75">
      <c r="A19" s="26">
        <v>17</v>
      </c>
      <c r="B19" s="47">
        <v>66</v>
      </c>
      <c r="C19" s="29" t="s">
        <v>98</v>
      </c>
      <c r="D19" s="29" t="s">
        <v>107</v>
      </c>
      <c r="E19" s="29" t="s">
        <v>58</v>
      </c>
      <c r="F19" s="30">
        <v>1</v>
      </c>
      <c r="G19" s="9">
        <f t="shared" si="0"/>
        <v>276</v>
      </c>
      <c r="H19" s="9">
        <f t="shared" si="1"/>
        <v>0</v>
      </c>
      <c r="I19" s="9">
        <f t="shared" si="2"/>
        <v>276</v>
      </c>
      <c r="J19" s="30">
        <v>51</v>
      </c>
      <c r="K19" s="30">
        <v>35</v>
      </c>
      <c r="L19" s="30"/>
      <c r="M19" s="30"/>
      <c r="N19" s="9"/>
      <c r="O19" s="9"/>
      <c r="P19" s="9"/>
      <c r="Q19" s="9"/>
      <c r="R19" s="30">
        <v>12</v>
      </c>
      <c r="S19" s="30">
        <v>18</v>
      </c>
      <c r="T19" s="30"/>
      <c r="U19" s="30"/>
      <c r="V19" s="49"/>
      <c r="W19" s="49"/>
      <c r="X19" s="49"/>
      <c r="Y19" s="49"/>
      <c r="Z19" s="30"/>
      <c r="AA19" s="30"/>
      <c r="AB19" s="30"/>
      <c r="AC19" s="30"/>
      <c r="AD19" s="84">
        <v>70</v>
      </c>
      <c r="AE19" s="9">
        <v>90</v>
      </c>
      <c r="AF19" s="9"/>
      <c r="AG19" s="9"/>
    </row>
    <row r="20" spans="1:33" ht="12.75">
      <c r="A20" s="26">
        <v>18</v>
      </c>
      <c r="B20" s="9">
        <v>87</v>
      </c>
      <c r="C20" s="34" t="s">
        <v>171</v>
      </c>
      <c r="D20" s="34" t="s">
        <v>172</v>
      </c>
      <c r="E20" s="34" t="s">
        <v>60</v>
      </c>
      <c r="F20" s="30">
        <v>2</v>
      </c>
      <c r="G20" s="9">
        <f t="shared" si="0"/>
        <v>276</v>
      </c>
      <c r="H20" s="9">
        <f t="shared" si="1"/>
        <v>276</v>
      </c>
      <c r="I20" s="9">
        <f t="shared" si="2"/>
        <v>0</v>
      </c>
      <c r="J20" s="30"/>
      <c r="K20" s="30"/>
      <c r="L20" s="30">
        <v>70</v>
      </c>
      <c r="M20" s="30"/>
      <c r="N20" s="9"/>
      <c r="O20" s="9"/>
      <c r="P20" s="9"/>
      <c r="Q20" s="9"/>
      <c r="R20" s="30"/>
      <c r="S20" s="30"/>
      <c r="T20" s="30"/>
      <c r="U20" s="30"/>
      <c r="V20" s="49"/>
      <c r="W20" s="49"/>
      <c r="X20" s="49"/>
      <c r="Y20" s="49"/>
      <c r="Z20" s="30"/>
      <c r="AA20" s="30"/>
      <c r="AB20" s="30"/>
      <c r="AC20" s="30">
        <v>80</v>
      </c>
      <c r="AD20" s="9"/>
      <c r="AE20" s="9"/>
      <c r="AF20" s="9"/>
      <c r="AG20" s="9">
        <v>126</v>
      </c>
    </row>
    <row r="21" spans="1:33" ht="12.75">
      <c r="A21" s="26">
        <v>19</v>
      </c>
      <c r="B21" s="9">
        <v>97</v>
      </c>
      <c r="C21" s="34" t="s">
        <v>176</v>
      </c>
      <c r="D21" s="34" t="s">
        <v>177</v>
      </c>
      <c r="E21" s="34" t="s">
        <v>60</v>
      </c>
      <c r="F21" s="30">
        <v>2</v>
      </c>
      <c r="G21" s="9">
        <f t="shared" si="0"/>
        <v>255</v>
      </c>
      <c r="H21" s="9">
        <f t="shared" si="1"/>
        <v>255</v>
      </c>
      <c r="I21" s="9">
        <f t="shared" si="2"/>
        <v>0</v>
      </c>
      <c r="J21" s="30"/>
      <c r="K21" s="30"/>
      <c r="L21" s="30">
        <v>51</v>
      </c>
      <c r="M21" s="30"/>
      <c r="N21" s="9"/>
      <c r="O21" s="9"/>
      <c r="P21" s="9"/>
      <c r="Q21" s="9"/>
      <c r="R21" s="30"/>
      <c r="S21" s="30"/>
      <c r="T21" s="30"/>
      <c r="U21" s="30"/>
      <c r="V21" s="49"/>
      <c r="W21" s="49"/>
      <c r="X21" s="49"/>
      <c r="Y21" s="49"/>
      <c r="Z21" s="30"/>
      <c r="AA21" s="30"/>
      <c r="AB21" s="30">
        <v>1</v>
      </c>
      <c r="AC21" s="30">
        <v>63</v>
      </c>
      <c r="AD21" s="9"/>
      <c r="AE21" s="9"/>
      <c r="AF21" s="9"/>
      <c r="AG21" s="9">
        <v>140</v>
      </c>
    </row>
    <row r="22" spans="1:33" ht="12.75">
      <c r="A22" s="26">
        <v>20</v>
      </c>
      <c r="B22" s="9">
        <v>63</v>
      </c>
      <c r="C22" s="26" t="s">
        <v>189</v>
      </c>
      <c r="D22" s="26" t="s">
        <v>190</v>
      </c>
      <c r="E22" s="26" t="s">
        <v>5</v>
      </c>
      <c r="F22" s="30">
        <v>1</v>
      </c>
      <c r="G22" s="9">
        <f t="shared" si="0"/>
        <v>251</v>
      </c>
      <c r="H22" s="9">
        <f t="shared" si="1"/>
        <v>251</v>
      </c>
      <c r="I22" s="9">
        <f t="shared" si="2"/>
        <v>0</v>
      </c>
      <c r="J22" s="27"/>
      <c r="K22" s="27"/>
      <c r="L22" s="30">
        <v>15</v>
      </c>
      <c r="M22" s="27">
        <v>26</v>
      </c>
      <c r="N22" s="9"/>
      <c r="O22" s="9"/>
      <c r="P22" s="9">
        <v>63</v>
      </c>
      <c r="Q22" s="9">
        <v>45</v>
      </c>
      <c r="R22" s="30"/>
      <c r="S22" s="30"/>
      <c r="T22" s="31">
        <v>12</v>
      </c>
      <c r="U22" s="32">
        <v>15</v>
      </c>
      <c r="V22" s="49"/>
      <c r="W22" s="49"/>
      <c r="X22" s="49"/>
      <c r="Y22" s="49"/>
      <c r="Z22" s="30"/>
      <c r="AA22" s="30"/>
      <c r="AB22" s="30">
        <v>5</v>
      </c>
      <c r="AC22" s="30">
        <v>18</v>
      </c>
      <c r="AD22" s="9"/>
      <c r="AE22" s="9"/>
      <c r="AF22" s="9"/>
      <c r="AG22" s="9">
        <v>52</v>
      </c>
    </row>
    <row r="23" spans="1:33" ht="12.75">
      <c r="A23" s="26">
        <v>21</v>
      </c>
      <c r="B23" s="47">
        <v>74</v>
      </c>
      <c r="C23" s="29" t="s">
        <v>105</v>
      </c>
      <c r="D23" s="29" t="s">
        <v>113</v>
      </c>
      <c r="E23" s="29" t="s">
        <v>6</v>
      </c>
      <c r="F23" s="30">
        <v>2</v>
      </c>
      <c r="G23" s="9">
        <f t="shared" si="0"/>
        <v>236</v>
      </c>
      <c r="H23" s="9">
        <f t="shared" si="1"/>
        <v>189</v>
      </c>
      <c r="I23" s="9">
        <f t="shared" si="2"/>
        <v>47</v>
      </c>
      <c r="J23" s="30">
        <v>18</v>
      </c>
      <c r="K23" s="30"/>
      <c r="L23" s="31"/>
      <c r="M23" s="30">
        <v>35</v>
      </c>
      <c r="N23" s="9"/>
      <c r="O23" s="9"/>
      <c r="P23" s="9">
        <v>22</v>
      </c>
      <c r="Q23" s="9"/>
      <c r="R23" s="30"/>
      <c r="S23" s="30"/>
      <c r="T23" s="30"/>
      <c r="U23" s="30"/>
      <c r="V23" s="49"/>
      <c r="W23" s="49"/>
      <c r="X23" s="49"/>
      <c r="Y23" s="49"/>
      <c r="Z23" s="30"/>
      <c r="AA23" s="30">
        <v>15</v>
      </c>
      <c r="AB23" s="30">
        <v>18</v>
      </c>
      <c r="AC23" s="30"/>
      <c r="AD23" s="9"/>
      <c r="AE23" s="9">
        <v>14</v>
      </c>
      <c r="AF23" s="84">
        <v>114</v>
      </c>
      <c r="AG23" s="9"/>
    </row>
    <row r="24" spans="1:33" ht="12.75">
      <c r="A24" s="26">
        <v>22</v>
      </c>
      <c r="B24" s="47">
        <v>80</v>
      </c>
      <c r="C24" s="29" t="s">
        <v>102</v>
      </c>
      <c r="D24" s="29" t="s">
        <v>110</v>
      </c>
      <c r="E24" s="29" t="s">
        <v>54</v>
      </c>
      <c r="F24" s="30">
        <v>2</v>
      </c>
      <c r="G24" s="9">
        <f t="shared" si="0"/>
        <v>231</v>
      </c>
      <c r="H24" s="9">
        <f t="shared" si="1"/>
        <v>0</v>
      </c>
      <c r="I24" s="9">
        <f t="shared" si="2"/>
        <v>231</v>
      </c>
      <c r="J24" s="30">
        <v>30</v>
      </c>
      <c r="K24" s="30">
        <v>45</v>
      </c>
      <c r="L24" s="31"/>
      <c r="M24" s="30"/>
      <c r="N24" s="9"/>
      <c r="O24" s="9"/>
      <c r="P24" s="9"/>
      <c r="Q24" s="9"/>
      <c r="R24" s="30">
        <v>15</v>
      </c>
      <c r="S24" s="30">
        <v>15</v>
      </c>
      <c r="T24" s="30"/>
      <c r="U24" s="30"/>
      <c r="V24" s="49"/>
      <c r="W24" s="49"/>
      <c r="X24" s="49"/>
      <c r="Y24" s="49"/>
      <c r="Z24" s="30">
        <v>18</v>
      </c>
      <c r="AA24" s="30">
        <v>26</v>
      </c>
      <c r="AB24" s="30"/>
      <c r="AC24" s="30"/>
      <c r="AD24" s="84">
        <v>30</v>
      </c>
      <c r="AE24" s="9">
        <v>52</v>
      </c>
      <c r="AF24" s="9"/>
      <c r="AG24" s="9"/>
    </row>
    <row r="25" spans="1:33" ht="12.75">
      <c r="A25" s="26">
        <v>23</v>
      </c>
      <c r="B25" s="47">
        <v>70</v>
      </c>
      <c r="C25" s="29" t="s">
        <v>94</v>
      </c>
      <c r="D25" s="29" t="s">
        <v>231</v>
      </c>
      <c r="E25" s="29" t="s">
        <v>5</v>
      </c>
      <c r="F25" s="30">
        <v>1</v>
      </c>
      <c r="G25" s="9">
        <f t="shared" si="0"/>
        <v>230</v>
      </c>
      <c r="H25" s="9">
        <f t="shared" si="1"/>
        <v>0</v>
      </c>
      <c r="I25" s="9">
        <f t="shared" si="2"/>
        <v>230</v>
      </c>
      <c r="J25" s="30">
        <v>70</v>
      </c>
      <c r="K25" s="30">
        <v>80</v>
      </c>
      <c r="L25" s="31"/>
      <c r="M25" s="30"/>
      <c r="N25" s="9"/>
      <c r="O25" s="9"/>
      <c r="P25" s="9"/>
      <c r="Q25" s="9"/>
      <c r="R25" s="30"/>
      <c r="S25" s="30">
        <v>80</v>
      </c>
      <c r="T25" s="30"/>
      <c r="U25" s="30"/>
      <c r="V25" s="49"/>
      <c r="W25" s="49"/>
      <c r="X25" s="49"/>
      <c r="Y25" s="49"/>
      <c r="Z25" s="30"/>
      <c r="AA25" s="30"/>
      <c r="AB25" s="30"/>
      <c r="AC25" s="30"/>
      <c r="AD25" s="9"/>
      <c r="AE25" s="9"/>
      <c r="AF25" s="9"/>
      <c r="AG25" s="9"/>
    </row>
    <row r="26" spans="1:33" ht="12.75">
      <c r="A26" s="26">
        <v>24</v>
      </c>
      <c r="B26" s="9">
        <v>86</v>
      </c>
      <c r="C26" s="34" t="s">
        <v>178</v>
      </c>
      <c r="D26" s="34" t="s">
        <v>179</v>
      </c>
      <c r="E26" s="34" t="s">
        <v>60</v>
      </c>
      <c r="F26" s="30">
        <v>2</v>
      </c>
      <c r="G26" s="9">
        <f t="shared" si="0"/>
        <v>220</v>
      </c>
      <c r="H26" s="9">
        <f t="shared" si="1"/>
        <v>220</v>
      </c>
      <c r="I26" s="9">
        <f t="shared" si="2"/>
        <v>0</v>
      </c>
      <c r="J26" s="30"/>
      <c r="K26" s="30"/>
      <c r="L26" s="30">
        <v>45</v>
      </c>
      <c r="M26" s="30"/>
      <c r="N26" s="9"/>
      <c r="O26" s="9"/>
      <c r="P26" s="9"/>
      <c r="Q26" s="9"/>
      <c r="R26" s="30"/>
      <c r="S26" s="30"/>
      <c r="T26" s="30"/>
      <c r="U26" s="30"/>
      <c r="V26" s="49"/>
      <c r="W26" s="49"/>
      <c r="X26" s="49"/>
      <c r="Y26" s="49"/>
      <c r="Z26" s="30"/>
      <c r="AA26" s="30"/>
      <c r="AB26" s="30">
        <v>30</v>
      </c>
      <c r="AC26" s="30">
        <v>5</v>
      </c>
      <c r="AD26" s="9"/>
      <c r="AE26" s="9"/>
      <c r="AF26" s="84">
        <v>60</v>
      </c>
      <c r="AG26" s="9">
        <v>80</v>
      </c>
    </row>
    <row r="27" spans="1:33" ht="12.75">
      <c r="A27" s="26">
        <v>25</v>
      </c>
      <c r="B27" s="9">
        <v>82</v>
      </c>
      <c r="C27" s="34" t="s">
        <v>103</v>
      </c>
      <c r="D27" s="34" t="s">
        <v>438</v>
      </c>
      <c r="E27" s="34" t="s">
        <v>52</v>
      </c>
      <c r="F27" s="30">
        <v>1</v>
      </c>
      <c r="G27" s="9">
        <f t="shared" si="0"/>
        <v>208</v>
      </c>
      <c r="H27" s="9">
        <f t="shared" si="1"/>
        <v>0</v>
      </c>
      <c r="I27" s="9">
        <f t="shared" si="2"/>
        <v>208</v>
      </c>
      <c r="J27" s="30">
        <v>26</v>
      </c>
      <c r="K27" s="30">
        <v>22</v>
      </c>
      <c r="L27" s="30"/>
      <c r="M27" s="30"/>
      <c r="N27" s="9">
        <v>22</v>
      </c>
      <c r="O27" s="9">
        <v>24</v>
      </c>
      <c r="P27" s="9"/>
      <c r="Q27" s="9"/>
      <c r="R27" s="30">
        <v>18</v>
      </c>
      <c r="S27" s="30"/>
      <c r="T27" s="30"/>
      <c r="U27" s="30"/>
      <c r="V27" s="49"/>
      <c r="W27" s="49"/>
      <c r="X27" s="49"/>
      <c r="Y27" s="49"/>
      <c r="Z27" s="30">
        <v>26</v>
      </c>
      <c r="AA27" s="30">
        <v>22</v>
      </c>
      <c r="AB27" s="30"/>
      <c r="AC27" s="30"/>
      <c r="AD27" s="84">
        <v>24</v>
      </c>
      <c r="AE27" s="9">
        <v>24</v>
      </c>
      <c r="AF27" s="9"/>
      <c r="AG27" s="9"/>
    </row>
    <row r="28" spans="1:33" ht="12.75">
      <c r="A28" s="26">
        <v>26</v>
      </c>
      <c r="B28" s="9">
        <v>56</v>
      </c>
      <c r="C28" s="34" t="s">
        <v>249</v>
      </c>
      <c r="D28" s="34" t="s">
        <v>250</v>
      </c>
      <c r="E28" s="34" t="s">
        <v>64</v>
      </c>
      <c r="F28" s="30">
        <v>1</v>
      </c>
      <c r="G28" s="9">
        <f t="shared" si="0"/>
        <v>195</v>
      </c>
      <c r="H28" s="9">
        <f t="shared" si="1"/>
        <v>195</v>
      </c>
      <c r="I28" s="9">
        <f t="shared" si="2"/>
        <v>0</v>
      </c>
      <c r="J28" s="27"/>
      <c r="K28" s="27"/>
      <c r="L28" s="27"/>
      <c r="M28" s="30">
        <v>45</v>
      </c>
      <c r="N28" s="9"/>
      <c r="O28" s="9"/>
      <c r="P28" s="9"/>
      <c r="Q28" s="9"/>
      <c r="R28" s="30"/>
      <c r="S28" s="30"/>
      <c r="T28" s="30"/>
      <c r="U28" s="30"/>
      <c r="V28" s="49"/>
      <c r="W28" s="49"/>
      <c r="X28" s="49"/>
      <c r="Y28" s="49"/>
      <c r="Z28" s="30"/>
      <c r="AA28" s="30"/>
      <c r="AB28" s="30"/>
      <c r="AC28" s="30"/>
      <c r="AD28" s="9"/>
      <c r="AE28" s="9"/>
      <c r="AF28" s="84">
        <v>126</v>
      </c>
      <c r="AG28" s="9">
        <v>24</v>
      </c>
    </row>
    <row r="29" spans="1:33" ht="12.75">
      <c r="A29" s="26">
        <v>27</v>
      </c>
      <c r="B29" s="9">
        <v>715</v>
      </c>
      <c r="C29" s="26" t="s">
        <v>234</v>
      </c>
      <c r="D29" s="26" t="s">
        <v>204</v>
      </c>
      <c r="E29" s="26" t="s">
        <v>58</v>
      </c>
      <c r="F29" s="30">
        <v>1</v>
      </c>
      <c r="G29" s="9">
        <f t="shared" si="0"/>
        <v>192</v>
      </c>
      <c r="H29" s="9">
        <f t="shared" si="1"/>
        <v>0</v>
      </c>
      <c r="I29" s="9">
        <f t="shared" si="2"/>
        <v>192</v>
      </c>
      <c r="J29" s="27"/>
      <c r="K29" s="27"/>
      <c r="L29" s="27"/>
      <c r="M29" s="27"/>
      <c r="N29" s="26"/>
      <c r="O29" s="26"/>
      <c r="P29" s="26"/>
      <c r="Q29" s="26"/>
      <c r="R29" s="30"/>
      <c r="S29" s="30">
        <v>45</v>
      </c>
      <c r="T29" s="30"/>
      <c r="U29" s="30"/>
      <c r="V29" s="49"/>
      <c r="W29" s="49"/>
      <c r="X29" s="49"/>
      <c r="Y29" s="49"/>
      <c r="Z29" s="30">
        <v>45</v>
      </c>
      <c r="AA29" s="30">
        <v>12</v>
      </c>
      <c r="AB29" s="30"/>
      <c r="AC29" s="30"/>
      <c r="AD29" s="84">
        <v>90</v>
      </c>
      <c r="AE29" s="9"/>
      <c r="AF29" s="9"/>
      <c r="AG29" s="9"/>
    </row>
    <row r="30" spans="1:33" ht="12.75">
      <c r="A30" s="26">
        <v>28</v>
      </c>
      <c r="B30" s="9">
        <v>58</v>
      </c>
      <c r="C30" s="34" t="s">
        <v>174</v>
      </c>
      <c r="D30" s="34" t="s">
        <v>175</v>
      </c>
      <c r="E30" s="34" t="s">
        <v>58</v>
      </c>
      <c r="F30" s="30">
        <v>1</v>
      </c>
      <c r="G30" s="9">
        <f t="shared" si="0"/>
        <v>185</v>
      </c>
      <c r="H30" s="9">
        <f t="shared" si="1"/>
        <v>185</v>
      </c>
      <c r="I30" s="9">
        <f t="shared" si="2"/>
        <v>0</v>
      </c>
      <c r="J30" s="30"/>
      <c r="K30" s="30"/>
      <c r="L30" s="30">
        <v>57</v>
      </c>
      <c r="M30" s="30">
        <v>63</v>
      </c>
      <c r="N30" s="9"/>
      <c r="O30" s="9"/>
      <c r="P30" s="9"/>
      <c r="Q30" s="9"/>
      <c r="R30" s="30"/>
      <c r="S30" s="30"/>
      <c r="T30" s="30"/>
      <c r="U30" s="30"/>
      <c r="V30" s="49"/>
      <c r="W30" s="49"/>
      <c r="X30" s="49"/>
      <c r="Y30" s="49"/>
      <c r="Z30" s="30"/>
      <c r="AA30" s="30"/>
      <c r="AB30" s="30">
        <v>63</v>
      </c>
      <c r="AC30" s="30">
        <v>2</v>
      </c>
      <c r="AD30" s="9"/>
      <c r="AE30" s="9"/>
      <c r="AF30" s="9"/>
      <c r="AG30" s="9"/>
    </row>
    <row r="31" spans="1:33" ht="12.75">
      <c r="A31" s="26">
        <v>29</v>
      </c>
      <c r="B31" s="47">
        <v>71</v>
      </c>
      <c r="C31" s="29" t="s">
        <v>100</v>
      </c>
      <c r="D31" s="29" t="s">
        <v>108</v>
      </c>
      <c r="E31" s="29" t="s">
        <v>53</v>
      </c>
      <c r="F31" s="30">
        <v>1</v>
      </c>
      <c r="G31" s="9">
        <f t="shared" si="0"/>
        <v>182</v>
      </c>
      <c r="H31" s="9">
        <f t="shared" si="1"/>
        <v>0</v>
      </c>
      <c r="I31" s="9">
        <f t="shared" si="2"/>
        <v>182</v>
      </c>
      <c r="J31" s="30">
        <v>40</v>
      </c>
      <c r="K31" s="30">
        <v>40</v>
      </c>
      <c r="L31" s="31"/>
      <c r="M31" s="30"/>
      <c r="N31" s="9"/>
      <c r="O31" s="9"/>
      <c r="P31" s="9"/>
      <c r="Q31" s="9"/>
      <c r="R31" s="30"/>
      <c r="S31" s="30"/>
      <c r="T31" s="30"/>
      <c r="U31" s="30"/>
      <c r="V31" s="49"/>
      <c r="W31" s="49"/>
      <c r="X31" s="49"/>
      <c r="Y31" s="49"/>
      <c r="Z31" s="30"/>
      <c r="AA31" s="30"/>
      <c r="AB31" s="30"/>
      <c r="AC31" s="30"/>
      <c r="AD31" s="9"/>
      <c r="AE31" s="9">
        <v>102</v>
      </c>
      <c r="AF31" s="9"/>
      <c r="AG31" s="9"/>
    </row>
    <row r="32" spans="1:33" ht="12.75">
      <c r="A32" s="26">
        <v>30</v>
      </c>
      <c r="B32" s="9">
        <v>60</v>
      </c>
      <c r="C32" s="34" t="s">
        <v>188</v>
      </c>
      <c r="D32" s="34" t="s">
        <v>170</v>
      </c>
      <c r="E32" s="34" t="s">
        <v>4</v>
      </c>
      <c r="F32" s="30">
        <v>2</v>
      </c>
      <c r="G32" s="9">
        <f t="shared" si="0"/>
        <v>171</v>
      </c>
      <c r="H32" s="9">
        <f t="shared" si="1"/>
        <v>171</v>
      </c>
      <c r="I32" s="9">
        <f t="shared" si="2"/>
        <v>0</v>
      </c>
      <c r="J32" s="30"/>
      <c r="K32" s="30"/>
      <c r="L32" s="30">
        <v>18</v>
      </c>
      <c r="M32" s="30">
        <v>22</v>
      </c>
      <c r="N32" s="9"/>
      <c r="O32" s="9"/>
      <c r="P32" s="9">
        <v>40</v>
      </c>
      <c r="Q32" s="9">
        <v>57</v>
      </c>
      <c r="R32" s="30"/>
      <c r="S32" s="30"/>
      <c r="T32" s="30"/>
      <c r="U32" s="30"/>
      <c r="V32" s="49"/>
      <c r="W32" s="49"/>
      <c r="X32" s="49"/>
      <c r="Y32" s="49"/>
      <c r="Z32" s="30"/>
      <c r="AA32" s="30"/>
      <c r="AB32" s="30">
        <v>12</v>
      </c>
      <c r="AC32" s="30">
        <v>22</v>
      </c>
      <c r="AD32" s="9"/>
      <c r="AE32" s="9"/>
      <c r="AF32" s="9"/>
      <c r="AG32" s="9"/>
    </row>
    <row r="33" spans="1:33" ht="12.75">
      <c r="A33" s="26">
        <v>31</v>
      </c>
      <c r="B33" s="47">
        <v>85</v>
      </c>
      <c r="C33" s="29" t="s">
        <v>193</v>
      </c>
      <c r="D33" s="29" t="s">
        <v>141</v>
      </c>
      <c r="E33" s="29" t="s">
        <v>5</v>
      </c>
      <c r="F33" s="30">
        <v>1</v>
      </c>
      <c r="G33" s="9">
        <f t="shared" si="0"/>
        <v>170</v>
      </c>
      <c r="H33" s="9">
        <f t="shared" si="1"/>
        <v>170</v>
      </c>
      <c r="I33" s="9">
        <f t="shared" si="2"/>
        <v>0</v>
      </c>
      <c r="J33" s="32"/>
      <c r="K33" s="30"/>
      <c r="L33" s="30">
        <v>9</v>
      </c>
      <c r="M33" s="30"/>
      <c r="N33" s="9"/>
      <c r="O33" s="9"/>
      <c r="P33" s="9"/>
      <c r="Q33" s="9"/>
      <c r="R33" s="30"/>
      <c r="S33" s="30"/>
      <c r="T33" s="30">
        <v>7</v>
      </c>
      <c r="U33" s="30">
        <v>7</v>
      </c>
      <c r="V33" s="49"/>
      <c r="W33" s="49"/>
      <c r="X33" s="49">
        <v>70</v>
      </c>
      <c r="Y33" s="49">
        <v>57</v>
      </c>
      <c r="Z33" s="30"/>
      <c r="AA33" s="30"/>
      <c r="AB33" s="30"/>
      <c r="AC33" s="30"/>
      <c r="AD33" s="9"/>
      <c r="AE33" s="9"/>
      <c r="AF33" s="84">
        <v>18</v>
      </c>
      <c r="AG33" s="9">
        <v>2</v>
      </c>
    </row>
    <row r="34" spans="1:33" ht="12.75">
      <c r="A34" s="26">
        <v>32</v>
      </c>
      <c r="B34" s="9">
        <v>709</v>
      </c>
      <c r="C34" s="26" t="s">
        <v>140</v>
      </c>
      <c r="D34" s="26" t="s">
        <v>141</v>
      </c>
      <c r="E34" s="26" t="s">
        <v>61</v>
      </c>
      <c r="F34" s="30">
        <v>2</v>
      </c>
      <c r="G34" s="9">
        <f t="shared" si="0"/>
        <v>170</v>
      </c>
      <c r="H34" s="9">
        <f t="shared" si="1"/>
        <v>0</v>
      </c>
      <c r="I34" s="9">
        <f t="shared" si="2"/>
        <v>170</v>
      </c>
      <c r="J34" s="27"/>
      <c r="K34" s="27"/>
      <c r="L34" s="27"/>
      <c r="M34" s="27"/>
      <c r="N34" s="26"/>
      <c r="O34" s="26"/>
      <c r="P34" s="26"/>
      <c r="Q34" s="26"/>
      <c r="R34" s="80">
        <v>40</v>
      </c>
      <c r="S34" s="30">
        <v>40</v>
      </c>
      <c r="T34" s="30"/>
      <c r="U34" s="30"/>
      <c r="V34" s="49"/>
      <c r="W34" s="49"/>
      <c r="X34" s="49"/>
      <c r="Y34" s="49"/>
      <c r="Z34" s="30"/>
      <c r="AA34" s="30"/>
      <c r="AB34" s="30"/>
      <c r="AC34" s="30"/>
      <c r="AD34" s="84">
        <v>60</v>
      </c>
      <c r="AE34" s="9">
        <v>30</v>
      </c>
      <c r="AF34" s="9"/>
      <c r="AG34" s="9"/>
    </row>
    <row r="35" spans="1:33" ht="12.75">
      <c r="A35" s="26">
        <v>33</v>
      </c>
      <c r="B35" s="9">
        <v>78</v>
      </c>
      <c r="C35" s="34" t="s">
        <v>191</v>
      </c>
      <c r="D35" s="34" t="s">
        <v>192</v>
      </c>
      <c r="E35" s="34" t="s">
        <v>52</v>
      </c>
      <c r="F35" s="30">
        <v>1</v>
      </c>
      <c r="G35" s="9">
        <f aca="true" t="shared" si="3" ref="G35:G66">H35+I35</f>
        <v>169</v>
      </c>
      <c r="H35" s="9">
        <f aca="true" t="shared" si="4" ref="H35:H66">L35+M35+P35+Q35+T35+U35+X35+Y35+AB35+AC35+AF35+AG35</f>
        <v>169</v>
      </c>
      <c r="I35" s="9">
        <f aca="true" t="shared" si="5" ref="I35:I66">J35+K35+N35+O35+R35+S35+V35+W35+Z35+AA35+AD35+AE35</f>
        <v>0</v>
      </c>
      <c r="J35" s="30"/>
      <c r="K35" s="30"/>
      <c r="L35" s="30">
        <v>12</v>
      </c>
      <c r="M35" s="30">
        <v>9</v>
      </c>
      <c r="N35" s="9"/>
      <c r="O35" s="9"/>
      <c r="P35" s="49">
        <v>51</v>
      </c>
      <c r="Q35" s="9"/>
      <c r="R35" s="30"/>
      <c r="S35" s="30"/>
      <c r="T35" s="30">
        <v>15</v>
      </c>
      <c r="U35" s="30">
        <v>18</v>
      </c>
      <c r="V35" s="49"/>
      <c r="W35" s="49"/>
      <c r="X35" s="49"/>
      <c r="Y35" s="49"/>
      <c r="Z35" s="30"/>
      <c r="AA35" s="30"/>
      <c r="AB35" s="30">
        <v>22</v>
      </c>
      <c r="AC35" s="30">
        <v>12</v>
      </c>
      <c r="AD35" s="9"/>
      <c r="AE35" s="9"/>
      <c r="AF35" s="84">
        <v>30</v>
      </c>
      <c r="AG35" s="9"/>
    </row>
    <row r="36" spans="1:33" ht="12.75">
      <c r="A36" s="26">
        <v>34</v>
      </c>
      <c r="B36" s="9">
        <v>719</v>
      </c>
      <c r="C36" s="26" t="s">
        <v>65</v>
      </c>
      <c r="D36" s="26" t="s">
        <v>307</v>
      </c>
      <c r="E36" s="26" t="s">
        <v>270</v>
      </c>
      <c r="F36" s="30">
        <v>2</v>
      </c>
      <c r="G36" s="9">
        <f t="shared" si="3"/>
        <v>157</v>
      </c>
      <c r="H36" s="9">
        <f t="shared" si="4"/>
        <v>0</v>
      </c>
      <c r="I36" s="9">
        <f t="shared" si="5"/>
        <v>157</v>
      </c>
      <c r="J36" s="27"/>
      <c r="K36" s="27"/>
      <c r="L36" s="27"/>
      <c r="M36" s="27"/>
      <c r="N36" s="26"/>
      <c r="O36" s="26"/>
      <c r="P36" s="26"/>
      <c r="Q36" s="26"/>
      <c r="R36" s="27"/>
      <c r="S36" s="27"/>
      <c r="T36" s="27"/>
      <c r="U36" s="27"/>
      <c r="V36" s="81">
        <v>70</v>
      </c>
      <c r="W36" s="49">
        <v>57</v>
      </c>
      <c r="X36" s="49"/>
      <c r="Y36" s="49"/>
      <c r="Z36" s="30">
        <v>12</v>
      </c>
      <c r="AA36" s="30">
        <v>18</v>
      </c>
      <c r="AB36" s="30"/>
      <c r="AC36" s="30"/>
      <c r="AD36" s="9"/>
      <c r="AE36" s="9"/>
      <c r="AF36" s="9"/>
      <c r="AG36" s="9"/>
    </row>
    <row r="37" spans="1:33" ht="12.75">
      <c r="A37" s="26">
        <v>35</v>
      </c>
      <c r="B37" s="9" t="s">
        <v>475</v>
      </c>
      <c r="C37" s="26" t="s">
        <v>178</v>
      </c>
      <c r="D37" s="26" t="s">
        <v>402</v>
      </c>
      <c r="E37" s="26" t="s">
        <v>476</v>
      </c>
      <c r="F37" s="30">
        <v>2</v>
      </c>
      <c r="G37" s="9">
        <f t="shared" si="3"/>
        <v>138</v>
      </c>
      <c r="H37" s="9">
        <f t="shared" si="4"/>
        <v>138</v>
      </c>
      <c r="I37" s="9">
        <f t="shared" si="5"/>
        <v>0</v>
      </c>
      <c r="J37" s="27"/>
      <c r="K37" s="27"/>
      <c r="L37" s="27"/>
      <c r="M37" s="27"/>
      <c r="N37" s="26"/>
      <c r="O37" s="26"/>
      <c r="P37" s="26"/>
      <c r="Q37" s="26"/>
      <c r="R37" s="27"/>
      <c r="S37" s="27"/>
      <c r="T37" s="27"/>
      <c r="U37" s="27"/>
      <c r="V37" s="49"/>
      <c r="W37" s="49"/>
      <c r="X37" s="49"/>
      <c r="Y37" s="49"/>
      <c r="Z37" s="30"/>
      <c r="AA37" s="30"/>
      <c r="AB37" s="30"/>
      <c r="AC37" s="30"/>
      <c r="AD37" s="9"/>
      <c r="AE37" s="9"/>
      <c r="AF37" s="84">
        <v>102</v>
      </c>
      <c r="AG37" s="9">
        <v>36</v>
      </c>
    </row>
    <row r="38" spans="1:33" ht="12.75">
      <c r="A38" s="26">
        <v>36</v>
      </c>
      <c r="B38" s="29">
        <v>307</v>
      </c>
      <c r="C38" s="29" t="s">
        <v>203</v>
      </c>
      <c r="D38" s="29" t="s">
        <v>204</v>
      </c>
      <c r="E38" s="29" t="s">
        <v>6</v>
      </c>
      <c r="F38" s="30">
        <v>2</v>
      </c>
      <c r="G38" s="9">
        <f t="shared" si="3"/>
        <v>138</v>
      </c>
      <c r="H38" s="9">
        <f t="shared" si="4"/>
        <v>138</v>
      </c>
      <c r="I38" s="9">
        <f t="shared" si="5"/>
        <v>0</v>
      </c>
      <c r="J38" s="27"/>
      <c r="K38" s="27"/>
      <c r="L38" s="27"/>
      <c r="M38" s="27"/>
      <c r="N38" s="9"/>
      <c r="O38" s="9"/>
      <c r="P38" s="72">
        <v>57</v>
      </c>
      <c r="Q38" s="9">
        <v>51</v>
      </c>
      <c r="R38" s="30"/>
      <c r="S38" s="30"/>
      <c r="T38" s="30">
        <v>30</v>
      </c>
      <c r="U38" s="30"/>
      <c r="V38" s="49"/>
      <c r="W38" s="49"/>
      <c r="X38" s="49"/>
      <c r="Y38" s="49"/>
      <c r="Z38" s="30"/>
      <c r="AA38" s="30"/>
      <c r="AB38" s="30"/>
      <c r="AC38" s="30"/>
      <c r="AD38" s="9"/>
      <c r="AE38" s="9"/>
      <c r="AF38" s="9"/>
      <c r="AG38" s="9"/>
    </row>
    <row r="39" spans="1:33" ht="12.75">
      <c r="A39" s="26">
        <v>37</v>
      </c>
      <c r="B39" s="9">
        <v>77</v>
      </c>
      <c r="C39" s="34" t="s">
        <v>196</v>
      </c>
      <c r="D39" s="34" t="s">
        <v>111</v>
      </c>
      <c r="E39" s="34" t="s">
        <v>6</v>
      </c>
      <c r="F39" s="30">
        <v>2</v>
      </c>
      <c r="G39" s="9">
        <f t="shared" si="3"/>
        <v>129</v>
      </c>
      <c r="H39" s="9">
        <f t="shared" si="4"/>
        <v>129</v>
      </c>
      <c r="I39" s="9">
        <f t="shared" si="5"/>
        <v>0</v>
      </c>
      <c r="J39" s="27"/>
      <c r="K39" s="27"/>
      <c r="L39" s="30">
        <v>5</v>
      </c>
      <c r="M39" s="27"/>
      <c r="N39" s="9"/>
      <c r="O39" s="9"/>
      <c r="P39" s="9">
        <v>15</v>
      </c>
      <c r="Q39" s="9">
        <v>40</v>
      </c>
      <c r="R39" s="30"/>
      <c r="S39" s="30"/>
      <c r="T39" s="30">
        <v>1</v>
      </c>
      <c r="U39" s="30">
        <v>22</v>
      </c>
      <c r="V39" s="49"/>
      <c r="W39" s="49"/>
      <c r="X39" s="49"/>
      <c r="Y39" s="49"/>
      <c r="Z39" s="30"/>
      <c r="AA39" s="30"/>
      <c r="AB39" s="30">
        <v>7</v>
      </c>
      <c r="AC39" s="30">
        <v>3</v>
      </c>
      <c r="AD39" s="9"/>
      <c r="AE39" s="9"/>
      <c r="AF39" s="84">
        <v>36</v>
      </c>
      <c r="AG39" s="9"/>
    </row>
    <row r="40" spans="1:33" ht="12.75">
      <c r="A40" s="26">
        <v>38</v>
      </c>
      <c r="B40" s="47">
        <v>57</v>
      </c>
      <c r="C40" s="29" t="s">
        <v>180</v>
      </c>
      <c r="D40" s="29" t="s">
        <v>106</v>
      </c>
      <c r="E40" s="29" t="s">
        <v>60</v>
      </c>
      <c r="F40" s="30">
        <v>2</v>
      </c>
      <c r="G40" s="9">
        <f t="shared" si="3"/>
        <v>124</v>
      </c>
      <c r="H40" s="9">
        <f t="shared" si="4"/>
        <v>124</v>
      </c>
      <c r="I40" s="9">
        <f t="shared" si="5"/>
        <v>0</v>
      </c>
      <c r="J40" s="30"/>
      <c r="K40" s="30"/>
      <c r="L40" s="31">
        <v>40</v>
      </c>
      <c r="M40" s="30"/>
      <c r="N40" s="9"/>
      <c r="O40" s="9"/>
      <c r="P40" s="9"/>
      <c r="Q40" s="9"/>
      <c r="R40" s="30"/>
      <c r="S40" s="30"/>
      <c r="T40" s="30"/>
      <c r="U40" s="30"/>
      <c r="V40" s="49"/>
      <c r="W40" s="49"/>
      <c r="X40" s="49"/>
      <c r="Y40" s="49"/>
      <c r="Z40" s="30"/>
      <c r="AA40" s="30"/>
      <c r="AB40" s="30">
        <v>40</v>
      </c>
      <c r="AC40" s="30">
        <v>40</v>
      </c>
      <c r="AD40" s="9"/>
      <c r="AE40" s="9"/>
      <c r="AF40" s="9"/>
      <c r="AG40" s="9">
        <v>4</v>
      </c>
    </row>
    <row r="41" spans="1:33" ht="12.75">
      <c r="A41" s="26">
        <v>39</v>
      </c>
      <c r="B41" s="9">
        <v>59</v>
      </c>
      <c r="C41" s="34" t="s">
        <v>251</v>
      </c>
      <c r="D41" s="34" t="s">
        <v>151</v>
      </c>
      <c r="E41" s="34" t="s">
        <v>59</v>
      </c>
      <c r="F41" s="30">
        <v>2</v>
      </c>
      <c r="G41" s="9">
        <f t="shared" si="3"/>
        <v>123</v>
      </c>
      <c r="H41" s="9">
        <f t="shared" si="4"/>
        <v>123</v>
      </c>
      <c r="I41" s="9">
        <f t="shared" si="5"/>
        <v>0</v>
      </c>
      <c r="J41" s="30"/>
      <c r="K41" s="30"/>
      <c r="L41" s="30"/>
      <c r="M41" s="30">
        <v>40</v>
      </c>
      <c r="N41" s="9"/>
      <c r="O41" s="9"/>
      <c r="P41" s="9"/>
      <c r="Q41" s="9"/>
      <c r="R41" s="30"/>
      <c r="S41" s="30"/>
      <c r="T41" s="30">
        <v>57</v>
      </c>
      <c r="U41" s="30">
        <v>12</v>
      </c>
      <c r="V41" s="49"/>
      <c r="W41" s="49"/>
      <c r="X41" s="49"/>
      <c r="Y41" s="49"/>
      <c r="Z41" s="30"/>
      <c r="AA41" s="30"/>
      <c r="AB41" s="30"/>
      <c r="AC41" s="30"/>
      <c r="AD41" s="9"/>
      <c r="AE41" s="9"/>
      <c r="AF41" s="84">
        <v>14</v>
      </c>
      <c r="AG41" s="9"/>
    </row>
    <row r="42" spans="1:33" ht="12.75">
      <c r="A42" s="26">
        <v>40</v>
      </c>
      <c r="B42" s="9">
        <v>768</v>
      </c>
      <c r="C42" s="26" t="s">
        <v>305</v>
      </c>
      <c r="D42" s="26" t="s">
        <v>306</v>
      </c>
      <c r="E42" s="26" t="s">
        <v>272</v>
      </c>
      <c r="F42" s="30">
        <v>1</v>
      </c>
      <c r="G42" s="9">
        <f t="shared" si="3"/>
        <v>118</v>
      </c>
      <c r="H42" s="9">
        <f t="shared" si="4"/>
        <v>0</v>
      </c>
      <c r="I42" s="9">
        <f t="shared" si="5"/>
        <v>118</v>
      </c>
      <c r="J42" s="27"/>
      <c r="K42" s="27"/>
      <c r="L42" s="27"/>
      <c r="M42" s="27"/>
      <c r="N42" s="26"/>
      <c r="O42" s="26"/>
      <c r="P42" s="26"/>
      <c r="Q42" s="26"/>
      <c r="R42" s="27"/>
      <c r="S42" s="27"/>
      <c r="T42" s="27"/>
      <c r="U42" s="27"/>
      <c r="V42" s="49"/>
      <c r="W42" s="49"/>
      <c r="X42" s="49"/>
      <c r="Y42" s="49"/>
      <c r="Z42" s="30"/>
      <c r="AA42" s="30">
        <v>30</v>
      </c>
      <c r="AB42" s="30"/>
      <c r="AC42" s="30"/>
      <c r="AD42" s="84">
        <v>44</v>
      </c>
      <c r="AE42" s="9">
        <v>44</v>
      </c>
      <c r="AF42" s="9"/>
      <c r="AG42" s="9"/>
    </row>
    <row r="43" spans="1:33" ht="12.75">
      <c r="A43" s="26">
        <v>41</v>
      </c>
      <c r="B43" s="9">
        <v>717</v>
      </c>
      <c r="C43" s="26" t="s">
        <v>393</v>
      </c>
      <c r="D43" s="26" t="s">
        <v>115</v>
      </c>
      <c r="E43" s="26" t="s">
        <v>56</v>
      </c>
      <c r="F43" s="30">
        <v>2</v>
      </c>
      <c r="G43" s="9">
        <f t="shared" si="3"/>
        <v>116</v>
      </c>
      <c r="H43" s="9">
        <f t="shared" si="4"/>
        <v>116</v>
      </c>
      <c r="I43" s="9">
        <f t="shared" si="5"/>
        <v>0</v>
      </c>
      <c r="J43" s="27"/>
      <c r="K43" s="27"/>
      <c r="L43" s="27"/>
      <c r="M43" s="27"/>
      <c r="N43" s="26"/>
      <c r="O43" s="26"/>
      <c r="P43" s="26"/>
      <c r="Q43" s="26"/>
      <c r="R43" s="30"/>
      <c r="S43" s="30"/>
      <c r="T43" s="30"/>
      <c r="U43" s="80">
        <v>35</v>
      </c>
      <c r="V43" s="49"/>
      <c r="W43" s="49"/>
      <c r="X43" s="49"/>
      <c r="Y43" s="49"/>
      <c r="Z43" s="30"/>
      <c r="AA43" s="30"/>
      <c r="AB43" s="30">
        <v>51</v>
      </c>
      <c r="AC43" s="30">
        <v>30</v>
      </c>
      <c r="AD43" s="9"/>
      <c r="AE43" s="9"/>
      <c r="AF43" s="9"/>
      <c r="AG43" s="9"/>
    </row>
    <row r="44" spans="1:33" ht="12.75">
      <c r="A44" s="26">
        <v>42</v>
      </c>
      <c r="B44" s="47">
        <v>76</v>
      </c>
      <c r="C44" s="29" t="s">
        <v>101</v>
      </c>
      <c r="D44" s="29" t="s">
        <v>109</v>
      </c>
      <c r="E44" s="29" t="s">
        <v>58</v>
      </c>
      <c r="F44" s="30">
        <v>1</v>
      </c>
      <c r="G44" s="9">
        <f t="shared" si="3"/>
        <v>109</v>
      </c>
      <c r="H44" s="9">
        <f t="shared" si="4"/>
        <v>0</v>
      </c>
      <c r="I44" s="9">
        <f t="shared" si="5"/>
        <v>109</v>
      </c>
      <c r="J44" s="32">
        <v>35</v>
      </c>
      <c r="K44" s="30">
        <v>30</v>
      </c>
      <c r="L44" s="30"/>
      <c r="M44" s="30"/>
      <c r="N44" s="9"/>
      <c r="O44" s="9"/>
      <c r="P44" s="9"/>
      <c r="Q44" s="9"/>
      <c r="R44" s="30">
        <v>26</v>
      </c>
      <c r="S44" s="30">
        <v>12</v>
      </c>
      <c r="T44" s="30"/>
      <c r="U44" s="30"/>
      <c r="V44" s="49"/>
      <c r="W44" s="49"/>
      <c r="X44" s="49"/>
      <c r="Y44" s="49"/>
      <c r="Z44" s="30"/>
      <c r="AA44" s="30"/>
      <c r="AB44" s="30"/>
      <c r="AC44" s="30"/>
      <c r="AD44" s="9"/>
      <c r="AE44" s="9">
        <v>6</v>
      </c>
      <c r="AF44" s="9"/>
      <c r="AG44" s="9"/>
    </row>
    <row r="45" spans="1:33" ht="12.75">
      <c r="A45" s="26">
        <v>43</v>
      </c>
      <c r="B45" s="9">
        <v>716</v>
      </c>
      <c r="C45" s="26" t="s">
        <v>234</v>
      </c>
      <c r="D45" s="26" t="s">
        <v>228</v>
      </c>
      <c r="E45" s="26" t="s">
        <v>55</v>
      </c>
      <c r="F45" s="30">
        <v>1</v>
      </c>
      <c r="G45" s="9">
        <f t="shared" si="3"/>
        <v>102</v>
      </c>
      <c r="H45" s="9">
        <f t="shared" si="4"/>
        <v>102</v>
      </c>
      <c r="I45" s="9">
        <f t="shared" si="5"/>
        <v>0</v>
      </c>
      <c r="J45" s="27"/>
      <c r="K45" s="27"/>
      <c r="L45" s="27"/>
      <c r="M45" s="27"/>
      <c r="N45" s="26"/>
      <c r="O45" s="26"/>
      <c r="P45" s="26"/>
      <c r="Q45" s="26"/>
      <c r="R45" s="30"/>
      <c r="S45" s="30"/>
      <c r="T45" s="30"/>
      <c r="U45" s="80">
        <v>30</v>
      </c>
      <c r="V45" s="49"/>
      <c r="W45" s="49"/>
      <c r="X45" s="49"/>
      <c r="Y45" s="49"/>
      <c r="Z45" s="30"/>
      <c r="AA45" s="30"/>
      <c r="AB45" s="30">
        <v>9</v>
      </c>
      <c r="AC45" s="30">
        <v>9</v>
      </c>
      <c r="AD45" s="9"/>
      <c r="AE45" s="9"/>
      <c r="AF45" s="84">
        <v>44</v>
      </c>
      <c r="AG45" s="9">
        <v>10</v>
      </c>
    </row>
    <row r="46" spans="1:33" ht="12.75">
      <c r="A46" s="26">
        <v>44</v>
      </c>
      <c r="B46" s="9">
        <v>762</v>
      </c>
      <c r="C46" s="26" t="s">
        <v>118</v>
      </c>
      <c r="D46" s="26" t="s">
        <v>119</v>
      </c>
      <c r="E46" s="26" t="s">
        <v>52</v>
      </c>
      <c r="F46" s="30">
        <v>1</v>
      </c>
      <c r="G46" s="9">
        <f t="shared" si="3"/>
        <v>96</v>
      </c>
      <c r="H46" s="9">
        <f t="shared" si="4"/>
        <v>0</v>
      </c>
      <c r="I46" s="9">
        <f t="shared" si="5"/>
        <v>96</v>
      </c>
      <c r="J46" s="27"/>
      <c r="K46" s="27"/>
      <c r="L46" s="27"/>
      <c r="M46" s="27"/>
      <c r="N46" s="26"/>
      <c r="O46" s="26"/>
      <c r="P46" s="26"/>
      <c r="Q46" s="26"/>
      <c r="R46" s="27"/>
      <c r="S46" s="27"/>
      <c r="T46" s="27"/>
      <c r="U46" s="27"/>
      <c r="V46" s="49"/>
      <c r="W46" s="49"/>
      <c r="X46" s="49"/>
      <c r="Y46" s="49"/>
      <c r="Z46" s="80">
        <v>22</v>
      </c>
      <c r="AA46" s="30">
        <v>70</v>
      </c>
      <c r="AB46" s="30"/>
      <c r="AC46" s="30"/>
      <c r="AD46" s="9"/>
      <c r="AE46" s="9">
        <v>4</v>
      </c>
      <c r="AF46" s="9"/>
      <c r="AG46" s="9"/>
    </row>
    <row r="47" spans="1:33" ht="12.75">
      <c r="A47" s="26">
        <v>45</v>
      </c>
      <c r="B47" s="9" t="s">
        <v>482</v>
      </c>
      <c r="C47" s="26" t="s">
        <v>483</v>
      </c>
      <c r="D47" s="26" t="s">
        <v>371</v>
      </c>
      <c r="E47" s="26" t="s">
        <v>484</v>
      </c>
      <c r="F47" s="30">
        <v>2</v>
      </c>
      <c r="G47" s="9">
        <f t="shared" si="3"/>
        <v>90</v>
      </c>
      <c r="H47" s="9">
        <f t="shared" si="4"/>
        <v>90</v>
      </c>
      <c r="I47" s="9">
        <f t="shared" si="5"/>
        <v>0</v>
      </c>
      <c r="J47" s="27"/>
      <c r="K47" s="27"/>
      <c r="L47" s="27"/>
      <c r="M47" s="27"/>
      <c r="N47" s="26"/>
      <c r="O47" s="26"/>
      <c r="P47" s="26"/>
      <c r="Q47" s="26"/>
      <c r="R47" s="27"/>
      <c r="S47" s="27"/>
      <c r="T47" s="27"/>
      <c r="U47" s="27"/>
      <c r="V47" s="49"/>
      <c r="W47" s="49"/>
      <c r="X47" s="49"/>
      <c r="Y47" s="49"/>
      <c r="Z47" s="30"/>
      <c r="AA47" s="30"/>
      <c r="AB47" s="30"/>
      <c r="AC47" s="30"/>
      <c r="AD47" s="9"/>
      <c r="AE47" s="9"/>
      <c r="AF47" s="9"/>
      <c r="AG47" s="84">
        <v>90</v>
      </c>
    </row>
    <row r="48" spans="1:33" ht="12.75">
      <c r="A48" s="26">
        <v>46</v>
      </c>
      <c r="B48" s="9">
        <v>767</v>
      </c>
      <c r="C48" s="26" t="s">
        <v>356</v>
      </c>
      <c r="D48" s="26" t="s">
        <v>357</v>
      </c>
      <c r="E48" s="26" t="s">
        <v>272</v>
      </c>
      <c r="F48" s="30">
        <v>1</v>
      </c>
      <c r="G48" s="9">
        <f t="shared" si="3"/>
        <v>86</v>
      </c>
      <c r="H48" s="9">
        <f t="shared" si="4"/>
        <v>0</v>
      </c>
      <c r="I48" s="9">
        <f t="shared" si="5"/>
        <v>86</v>
      </c>
      <c r="J48" s="27"/>
      <c r="K48" s="27"/>
      <c r="L48" s="27"/>
      <c r="M48" s="27"/>
      <c r="N48" s="26"/>
      <c r="O48" s="26"/>
      <c r="P48" s="26"/>
      <c r="Q48" s="26"/>
      <c r="R48" s="27"/>
      <c r="S48" s="27"/>
      <c r="T48" s="27"/>
      <c r="U48" s="27"/>
      <c r="V48" s="49"/>
      <c r="W48" s="49"/>
      <c r="X48" s="49"/>
      <c r="Y48" s="49"/>
      <c r="Z48" s="80">
        <v>15</v>
      </c>
      <c r="AA48" s="30">
        <v>35</v>
      </c>
      <c r="AB48" s="30"/>
      <c r="AC48" s="30"/>
      <c r="AD48" s="84">
        <v>36</v>
      </c>
      <c r="AE48" s="9"/>
      <c r="AF48" s="9"/>
      <c r="AG48" s="9"/>
    </row>
    <row r="49" spans="1:33" ht="12.75">
      <c r="A49" s="26">
        <v>47</v>
      </c>
      <c r="B49" s="9">
        <v>748</v>
      </c>
      <c r="C49" s="26" t="s">
        <v>443</v>
      </c>
      <c r="D49" s="26" t="s">
        <v>170</v>
      </c>
      <c r="E49" s="26" t="s">
        <v>56</v>
      </c>
      <c r="F49" s="30">
        <v>2</v>
      </c>
      <c r="G49" s="9">
        <f t="shared" si="3"/>
        <v>86</v>
      </c>
      <c r="H49" s="9">
        <f t="shared" si="4"/>
        <v>0</v>
      </c>
      <c r="I49" s="9">
        <f t="shared" si="5"/>
        <v>86</v>
      </c>
      <c r="J49" s="27"/>
      <c r="K49" s="27"/>
      <c r="L49" s="27"/>
      <c r="M49" s="27"/>
      <c r="N49" s="26"/>
      <c r="O49" s="26"/>
      <c r="P49" s="26"/>
      <c r="Q49" s="26"/>
      <c r="R49" s="27"/>
      <c r="S49" s="27"/>
      <c r="T49" s="27"/>
      <c r="U49" s="27"/>
      <c r="V49" s="49"/>
      <c r="W49" s="49"/>
      <c r="X49" s="49"/>
      <c r="Y49" s="49"/>
      <c r="Z49" s="80">
        <v>35</v>
      </c>
      <c r="AA49" s="30">
        <v>51</v>
      </c>
      <c r="AB49" s="30"/>
      <c r="AC49" s="30"/>
      <c r="AD49" s="9"/>
      <c r="AE49" s="9"/>
      <c r="AF49" s="9"/>
      <c r="AG49" s="9"/>
    </row>
    <row r="50" spans="1:33" ht="12.75">
      <c r="A50" s="26">
        <v>48</v>
      </c>
      <c r="B50" s="9"/>
      <c r="C50" s="34" t="s">
        <v>433</v>
      </c>
      <c r="D50" s="34" t="s">
        <v>371</v>
      </c>
      <c r="E50" s="26" t="s">
        <v>271</v>
      </c>
      <c r="F50" s="30">
        <v>1</v>
      </c>
      <c r="G50" s="9">
        <f t="shared" si="3"/>
        <v>80</v>
      </c>
      <c r="H50" s="9">
        <f t="shared" si="4"/>
        <v>0</v>
      </c>
      <c r="I50" s="9">
        <f t="shared" si="5"/>
        <v>80</v>
      </c>
      <c r="J50" s="27"/>
      <c r="K50" s="27"/>
      <c r="L50" s="27"/>
      <c r="M50" s="27"/>
      <c r="N50" s="26"/>
      <c r="O50" s="26"/>
      <c r="P50" s="26"/>
      <c r="Q50" s="26"/>
      <c r="R50" s="27"/>
      <c r="S50" s="27"/>
      <c r="T50" s="27"/>
      <c r="U50" s="27"/>
      <c r="V50" s="49"/>
      <c r="W50" s="49">
        <v>80</v>
      </c>
      <c r="X50" s="49"/>
      <c r="Y50" s="49"/>
      <c r="Z50" s="30"/>
      <c r="AA50" s="30"/>
      <c r="AB50" s="30"/>
      <c r="AC50" s="30"/>
      <c r="AD50" s="9"/>
      <c r="AE50" s="9"/>
      <c r="AF50" s="9"/>
      <c r="AG50" s="9"/>
    </row>
    <row r="51" spans="1:33" ht="12.75">
      <c r="A51" s="26">
        <v>49</v>
      </c>
      <c r="B51" s="47">
        <v>706</v>
      </c>
      <c r="C51" s="29" t="s">
        <v>280</v>
      </c>
      <c r="D51" s="29" t="s">
        <v>281</v>
      </c>
      <c r="E51" s="29" t="s">
        <v>269</v>
      </c>
      <c r="F51" s="30">
        <v>2</v>
      </c>
      <c r="G51" s="9">
        <f t="shared" si="3"/>
        <v>80</v>
      </c>
      <c r="H51" s="9">
        <f t="shared" si="4"/>
        <v>0</v>
      </c>
      <c r="I51" s="9">
        <f t="shared" si="5"/>
        <v>80</v>
      </c>
      <c r="J51" s="30"/>
      <c r="K51" s="30"/>
      <c r="L51" s="30"/>
      <c r="M51" s="30"/>
      <c r="N51" s="71">
        <v>80</v>
      </c>
      <c r="O51" s="9"/>
      <c r="P51" s="9"/>
      <c r="Q51" s="9"/>
      <c r="R51" s="30"/>
      <c r="S51" s="30"/>
      <c r="T51" s="30"/>
      <c r="U51" s="30"/>
      <c r="V51" s="49"/>
      <c r="W51" s="49"/>
      <c r="X51" s="49"/>
      <c r="Y51" s="49"/>
      <c r="Z51" s="30"/>
      <c r="AA51" s="30"/>
      <c r="AB51" s="30"/>
      <c r="AC51" s="30"/>
      <c r="AD51" s="9"/>
      <c r="AE51" s="9"/>
      <c r="AF51" s="9"/>
      <c r="AG51" s="9"/>
    </row>
    <row r="52" spans="1:33" ht="12.75">
      <c r="A52" s="26">
        <v>50</v>
      </c>
      <c r="B52" s="9">
        <v>774</v>
      </c>
      <c r="C52" s="26" t="s">
        <v>201</v>
      </c>
      <c r="D52" s="26" t="s">
        <v>202</v>
      </c>
      <c r="E52" s="26" t="s">
        <v>60</v>
      </c>
      <c r="F52" s="30">
        <v>2</v>
      </c>
      <c r="G52" s="9">
        <f t="shared" si="3"/>
        <v>79</v>
      </c>
      <c r="H52" s="9">
        <f t="shared" si="4"/>
        <v>79</v>
      </c>
      <c r="I52" s="9">
        <f t="shared" si="5"/>
        <v>0</v>
      </c>
      <c r="J52" s="27"/>
      <c r="K52" s="27"/>
      <c r="L52" s="27"/>
      <c r="M52" s="27"/>
      <c r="N52" s="26"/>
      <c r="O52" s="26"/>
      <c r="P52" s="26"/>
      <c r="Q52" s="26"/>
      <c r="R52" s="27"/>
      <c r="S52" s="27"/>
      <c r="T52" s="27"/>
      <c r="U52" s="27"/>
      <c r="V52" s="49"/>
      <c r="W52" s="49"/>
      <c r="X52" s="49"/>
      <c r="Y52" s="49"/>
      <c r="Z52" s="30"/>
      <c r="AA52" s="30"/>
      <c r="AB52" s="30"/>
      <c r="AC52" s="80">
        <v>35</v>
      </c>
      <c r="AD52" s="9"/>
      <c r="AE52" s="9"/>
      <c r="AF52" s="9"/>
      <c r="AG52" s="9">
        <v>44</v>
      </c>
    </row>
    <row r="53" spans="1:33" ht="12.75">
      <c r="A53" s="26">
        <v>51</v>
      </c>
      <c r="B53" s="47">
        <v>91</v>
      </c>
      <c r="C53" s="29" t="s">
        <v>194</v>
      </c>
      <c r="D53" s="29" t="s">
        <v>195</v>
      </c>
      <c r="E53" s="29" t="s">
        <v>55</v>
      </c>
      <c r="F53" s="30">
        <v>1</v>
      </c>
      <c r="G53" s="9">
        <f t="shared" si="3"/>
        <v>66</v>
      </c>
      <c r="H53" s="9">
        <f t="shared" si="4"/>
        <v>66</v>
      </c>
      <c r="I53" s="9">
        <f t="shared" si="5"/>
        <v>0</v>
      </c>
      <c r="J53" s="30"/>
      <c r="K53" s="30"/>
      <c r="L53" s="31">
        <v>7</v>
      </c>
      <c r="M53" s="30">
        <v>15</v>
      </c>
      <c r="N53" s="9"/>
      <c r="O53" s="9"/>
      <c r="P53" s="9"/>
      <c r="Q53" s="9"/>
      <c r="R53" s="30"/>
      <c r="S53" s="30"/>
      <c r="T53" s="30">
        <v>35</v>
      </c>
      <c r="U53" s="30">
        <v>9</v>
      </c>
      <c r="V53" s="49"/>
      <c r="W53" s="49"/>
      <c r="X53" s="49"/>
      <c r="Y53" s="49"/>
      <c r="Z53" s="30"/>
      <c r="AA53" s="30"/>
      <c r="AB53" s="30"/>
      <c r="AC53" s="30"/>
      <c r="AD53" s="9"/>
      <c r="AE53" s="9"/>
      <c r="AF53" s="9"/>
      <c r="AG53" s="9"/>
    </row>
    <row r="54" spans="1:33" ht="12.75">
      <c r="A54" s="26">
        <v>52</v>
      </c>
      <c r="B54" s="9">
        <v>741</v>
      </c>
      <c r="C54" s="26" t="s">
        <v>379</v>
      </c>
      <c r="D54" s="26" t="s">
        <v>407</v>
      </c>
      <c r="E54" s="26" t="s">
        <v>271</v>
      </c>
      <c r="F54" s="30">
        <v>1</v>
      </c>
      <c r="G54" s="9">
        <f t="shared" si="3"/>
        <v>63</v>
      </c>
      <c r="H54" s="9">
        <f t="shared" si="4"/>
        <v>0</v>
      </c>
      <c r="I54" s="9">
        <f t="shared" si="5"/>
        <v>63</v>
      </c>
      <c r="J54" s="27"/>
      <c r="K54" s="27"/>
      <c r="L54" s="27"/>
      <c r="M54" s="27"/>
      <c r="N54" s="26"/>
      <c r="O54" s="26"/>
      <c r="P54" s="26"/>
      <c r="Q54" s="26"/>
      <c r="R54" s="27"/>
      <c r="S54" s="27"/>
      <c r="T54" s="27"/>
      <c r="U54" s="27"/>
      <c r="V54" s="81">
        <v>63</v>
      </c>
      <c r="W54" s="49"/>
      <c r="X54" s="49"/>
      <c r="Y54" s="49"/>
      <c r="Z54" s="30"/>
      <c r="AA54" s="30"/>
      <c r="AB54" s="30"/>
      <c r="AC54" s="30"/>
      <c r="AD54" s="9"/>
      <c r="AE54" s="9"/>
      <c r="AF54" s="9"/>
      <c r="AG54" s="9"/>
    </row>
    <row r="55" spans="1:33" ht="12.75">
      <c r="A55" s="26">
        <v>53</v>
      </c>
      <c r="B55" s="9">
        <v>795</v>
      </c>
      <c r="C55" s="26" t="s">
        <v>481</v>
      </c>
      <c r="D55" s="26" t="s">
        <v>318</v>
      </c>
      <c r="E55" s="26" t="s">
        <v>54</v>
      </c>
      <c r="F55" s="30">
        <v>2</v>
      </c>
      <c r="G55" s="9">
        <f t="shared" si="3"/>
        <v>60</v>
      </c>
      <c r="H55" s="9">
        <f t="shared" si="4"/>
        <v>0</v>
      </c>
      <c r="I55" s="9">
        <f t="shared" si="5"/>
        <v>60</v>
      </c>
      <c r="J55" s="27"/>
      <c r="K55" s="27"/>
      <c r="L55" s="27"/>
      <c r="M55" s="27"/>
      <c r="N55" s="26"/>
      <c r="O55" s="26"/>
      <c r="P55" s="26"/>
      <c r="Q55" s="26"/>
      <c r="R55" s="27"/>
      <c r="S55" s="27"/>
      <c r="T55" s="27"/>
      <c r="U55" s="27"/>
      <c r="V55" s="49"/>
      <c r="W55" s="49"/>
      <c r="X55" s="49"/>
      <c r="Y55" s="49"/>
      <c r="Z55" s="30"/>
      <c r="AA55" s="30"/>
      <c r="AB55" s="30"/>
      <c r="AC55" s="30"/>
      <c r="AD55" s="9"/>
      <c r="AE55" s="9">
        <v>60</v>
      </c>
      <c r="AF55" s="9"/>
      <c r="AG55" s="9"/>
    </row>
    <row r="56" spans="1:33" ht="12.75">
      <c r="A56" s="26">
        <v>54</v>
      </c>
      <c r="B56" s="9">
        <v>764</v>
      </c>
      <c r="C56" s="26" t="s">
        <v>366</v>
      </c>
      <c r="D56" s="26" t="s">
        <v>367</v>
      </c>
      <c r="E56" s="26" t="s">
        <v>56</v>
      </c>
      <c r="F56" s="30">
        <v>2</v>
      </c>
      <c r="G56" s="9">
        <f t="shared" si="3"/>
        <v>52</v>
      </c>
      <c r="H56" s="9">
        <f t="shared" si="4"/>
        <v>0</v>
      </c>
      <c r="I56" s="9">
        <f t="shared" si="5"/>
        <v>52</v>
      </c>
      <c r="J56" s="27"/>
      <c r="K56" s="27"/>
      <c r="L56" s="27"/>
      <c r="M56" s="27"/>
      <c r="N56" s="26"/>
      <c r="O56" s="26"/>
      <c r="P56" s="26"/>
      <c r="Q56" s="26"/>
      <c r="R56" s="27"/>
      <c r="S56" s="27"/>
      <c r="T56" s="27"/>
      <c r="U56" s="27"/>
      <c r="V56" s="49"/>
      <c r="W56" s="49"/>
      <c r="X56" s="49"/>
      <c r="Y56" s="49"/>
      <c r="Z56" s="30"/>
      <c r="AA56" s="30"/>
      <c r="AB56" s="30"/>
      <c r="AC56" s="30"/>
      <c r="AD56" s="84">
        <v>52</v>
      </c>
      <c r="AE56" s="9"/>
      <c r="AF56" s="9"/>
      <c r="AG56" s="9"/>
    </row>
    <row r="57" spans="1:33" ht="12.75">
      <c r="A57" s="26">
        <v>55</v>
      </c>
      <c r="B57" s="47">
        <v>61</v>
      </c>
      <c r="C57" s="29" t="s">
        <v>104</v>
      </c>
      <c r="D57" s="29" t="s">
        <v>112</v>
      </c>
      <c r="E57" s="29" t="s">
        <v>53</v>
      </c>
      <c r="F57" s="30">
        <v>1</v>
      </c>
      <c r="G57" s="9">
        <f t="shared" si="3"/>
        <v>48</v>
      </c>
      <c r="H57" s="9">
        <f t="shared" si="4"/>
        <v>0</v>
      </c>
      <c r="I57" s="9">
        <f t="shared" si="5"/>
        <v>48</v>
      </c>
      <c r="J57" s="32">
        <v>22</v>
      </c>
      <c r="K57" s="30">
        <v>26</v>
      </c>
      <c r="L57" s="30"/>
      <c r="M57" s="30"/>
      <c r="N57" s="9"/>
      <c r="O57" s="9"/>
      <c r="P57" s="9"/>
      <c r="Q57" s="9"/>
      <c r="R57" s="30"/>
      <c r="S57" s="30"/>
      <c r="T57" s="30"/>
      <c r="U57" s="30"/>
      <c r="V57" s="49"/>
      <c r="W57" s="49"/>
      <c r="X57" s="49"/>
      <c r="Y57" s="49"/>
      <c r="Z57" s="30"/>
      <c r="AA57" s="30"/>
      <c r="AB57" s="30"/>
      <c r="AC57" s="30"/>
      <c r="AD57" s="9"/>
      <c r="AE57" s="9"/>
      <c r="AF57" s="9"/>
      <c r="AG57" s="9"/>
    </row>
    <row r="58" spans="1:33" ht="12.75">
      <c r="A58" s="26">
        <v>56</v>
      </c>
      <c r="B58" s="9">
        <v>711</v>
      </c>
      <c r="C58" s="26" t="s">
        <v>351</v>
      </c>
      <c r="D58" s="26" t="s">
        <v>86</v>
      </c>
      <c r="E58" s="26" t="s">
        <v>336</v>
      </c>
      <c r="F58" s="30">
        <v>2</v>
      </c>
      <c r="G58" s="9">
        <f t="shared" si="3"/>
        <v>45</v>
      </c>
      <c r="H58" s="9">
        <f t="shared" si="4"/>
        <v>0</v>
      </c>
      <c r="I58" s="9">
        <f t="shared" si="5"/>
        <v>45</v>
      </c>
      <c r="J58" s="27"/>
      <c r="K58" s="27"/>
      <c r="L58" s="27"/>
      <c r="M58" s="27"/>
      <c r="N58" s="26"/>
      <c r="O58" s="26"/>
      <c r="P58" s="26"/>
      <c r="Q58" s="26"/>
      <c r="R58" s="80">
        <v>45</v>
      </c>
      <c r="S58" s="30"/>
      <c r="T58" s="30"/>
      <c r="U58" s="30"/>
      <c r="V58" s="49"/>
      <c r="W58" s="49"/>
      <c r="X58" s="49"/>
      <c r="Y58" s="49"/>
      <c r="Z58" s="30"/>
      <c r="AA58" s="30"/>
      <c r="AB58" s="30"/>
      <c r="AC58" s="30"/>
      <c r="AD58" s="9"/>
      <c r="AE58" s="9"/>
      <c r="AF58" s="9"/>
      <c r="AG58" s="9"/>
    </row>
    <row r="59" spans="1:33" ht="12.75">
      <c r="A59" s="26">
        <v>57</v>
      </c>
      <c r="B59" s="47">
        <v>72</v>
      </c>
      <c r="C59" s="29" t="s">
        <v>286</v>
      </c>
      <c r="D59" s="29" t="s">
        <v>287</v>
      </c>
      <c r="E59" s="29" t="s">
        <v>5</v>
      </c>
      <c r="F59" s="30">
        <v>1</v>
      </c>
      <c r="G59" s="9">
        <f t="shared" si="3"/>
        <v>45</v>
      </c>
      <c r="H59" s="9">
        <f t="shared" si="4"/>
        <v>45</v>
      </c>
      <c r="I59" s="9">
        <f t="shared" si="5"/>
        <v>0</v>
      </c>
      <c r="J59" s="27"/>
      <c r="K59" s="27"/>
      <c r="L59" s="27"/>
      <c r="M59" s="27"/>
      <c r="N59" s="9"/>
      <c r="O59" s="9"/>
      <c r="P59" s="72">
        <v>18</v>
      </c>
      <c r="Q59" s="9">
        <v>18</v>
      </c>
      <c r="R59" s="30"/>
      <c r="S59" s="30"/>
      <c r="T59" s="30"/>
      <c r="U59" s="30"/>
      <c r="V59" s="49"/>
      <c r="W59" s="49"/>
      <c r="X59" s="49"/>
      <c r="Y59" s="49"/>
      <c r="Z59" s="30"/>
      <c r="AA59" s="30"/>
      <c r="AB59" s="30">
        <v>3</v>
      </c>
      <c r="AC59" s="30"/>
      <c r="AD59" s="9"/>
      <c r="AE59" s="9"/>
      <c r="AF59" s="84">
        <v>6</v>
      </c>
      <c r="AG59" s="9"/>
    </row>
    <row r="60" spans="1:33" ht="12.75">
      <c r="A60" s="26">
        <v>58</v>
      </c>
      <c r="B60" s="47">
        <v>703</v>
      </c>
      <c r="C60" s="29" t="s">
        <v>288</v>
      </c>
      <c r="D60" s="29" t="s">
        <v>289</v>
      </c>
      <c r="E60" s="29" t="s">
        <v>6</v>
      </c>
      <c r="F60" s="30">
        <v>2</v>
      </c>
      <c r="G60" s="9">
        <f t="shared" si="3"/>
        <v>42</v>
      </c>
      <c r="H60" s="9">
        <f t="shared" si="4"/>
        <v>42</v>
      </c>
      <c r="I60" s="9">
        <f t="shared" si="5"/>
        <v>0</v>
      </c>
      <c r="J60" s="27"/>
      <c r="K60" s="27"/>
      <c r="L60" s="27"/>
      <c r="M60" s="27"/>
      <c r="N60" s="9"/>
      <c r="O60" s="9"/>
      <c r="P60" s="72">
        <v>12</v>
      </c>
      <c r="Q60" s="9">
        <v>30</v>
      </c>
      <c r="R60" s="30"/>
      <c r="S60" s="30"/>
      <c r="T60" s="30"/>
      <c r="U60" s="30"/>
      <c r="V60" s="49"/>
      <c r="W60" s="49"/>
      <c r="X60" s="49"/>
      <c r="Y60" s="49"/>
      <c r="Z60" s="30"/>
      <c r="AA60" s="30"/>
      <c r="AB60" s="30"/>
      <c r="AC60" s="30"/>
      <c r="AD60" s="9"/>
      <c r="AE60" s="9"/>
      <c r="AF60" s="9"/>
      <c r="AG60" s="9"/>
    </row>
    <row r="61" spans="1:33" ht="12.75">
      <c r="A61" s="26">
        <v>59</v>
      </c>
      <c r="B61" s="47">
        <v>705</v>
      </c>
      <c r="C61" s="29" t="s">
        <v>282</v>
      </c>
      <c r="D61" s="29" t="s">
        <v>195</v>
      </c>
      <c r="E61" s="29" t="s">
        <v>269</v>
      </c>
      <c r="F61" s="30">
        <v>2</v>
      </c>
      <c r="G61" s="9">
        <f t="shared" si="3"/>
        <v>40</v>
      </c>
      <c r="H61" s="9">
        <f t="shared" si="4"/>
        <v>0</v>
      </c>
      <c r="I61" s="9">
        <f t="shared" si="5"/>
        <v>40</v>
      </c>
      <c r="J61" s="27"/>
      <c r="K61" s="27"/>
      <c r="L61" s="27"/>
      <c r="M61" s="27"/>
      <c r="N61" s="71">
        <v>40</v>
      </c>
      <c r="O61" s="9"/>
      <c r="P61" s="9"/>
      <c r="Q61" s="9"/>
      <c r="R61" s="30"/>
      <c r="S61" s="30"/>
      <c r="T61" s="30"/>
      <c r="U61" s="30"/>
      <c r="V61" s="49"/>
      <c r="W61" s="49"/>
      <c r="X61" s="49"/>
      <c r="Y61" s="49"/>
      <c r="Z61" s="30"/>
      <c r="AA61" s="30"/>
      <c r="AB61" s="30"/>
      <c r="AC61" s="30"/>
      <c r="AD61" s="9"/>
      <c r="AE61" s="9"/>
      <c r="AF61" s="9"/>
      <c r="AG61" s="9"/>
    </row>
    <row r="62" spans="1:33" ht="12.75">
      <c r="A62" s="26">
        <v>60</v>
      </c>
      <c r="B62" s="9">
        <v>764</v>
      </c>
      <c r="C62" s="26" t="s">
        <v>366</v>
      </c>
      <c r="D62" s="26" t="s">
        <v>367</v>
      </c>
      <c r="E62" s="26" t="s">
        <v>56</v>
      </c>
      <c r="F62" s="30">
        <v>2</v>
      </c>
      <c r="G62" s="9">
        <f t="shared" si="3"/>
        <v>36</v>
      </c>
      <c r="H62" s="9">
        <f t="shared" si="4"/>
        <v>0</v>
      </c>
      <c r="I62" s="9">
        <f t="shared" si="5"/>
        <v>36</v>
      </c>
      <c r="J62" s="27"/>
      <c r="K62" s="27"/>
      <c r="L62" s="27"/>
      <c r="M62" s="27"/>
      <c r="N62" s="26"/>
      <c r="O62" s="26"/>
      <c r="P62" s="26"/>
      <c r="Q62" s="26"/>
      <c r="R62" s="27"/>
      <c r="S62" s="27"/>
      <c r="T62" s="27"/>
      <c r="U62" s="27"/>
      <c r="V62" s="49"/>
      <c r="W62" s="49"/>
      <c r="X62" s="49"/>
      <c r="Y62" s="49"/>
      <c r="Z62" s="30"/>
      <c r="AA62" s="30"/>
      <c r="AB62" s="30"/>
      <c r="AC62" s="30"/>
      <c r="AD62" s="9"/>
      <c r="AE62" s="9">
        <v>36</v>
      </c>
      <c r="AF62" s="9"/>
      <c r="AG62" s="9"/>
    </row>
    <row r="63" spans="1:33" ht="12.75">
      <c r="A63" s="26">
        <v>61</v>
      </c>
      <c r="B63" s="9">
        <v>796</v>
      </c>
      <c r="C63" s="26" t="s">
        <v>462</v>
      </c>
      <c r="D63" s="26" t="s">
        <v>463</v>
      </c>
      <c r="E63" s="26" t="s">
        <v>54</v>
      </c>
      <c r="F63" s="30">
        <v>2</v>
      </c>
      <c r="G63" s="9">
        <f t="shared" si="3"/>
        <v>36</v>
      </c>
      <c r="H63" s="9">
        <f t="shared" si="4"/>
        <v>0</v>
      </c>
      <c r="I63" s="9">
        <f t="shared" si="5"/>
        <v>36</v>
      </c>
      <c r="J63" s="27"/>
      <c r="K63" s="27"/>
      <c r="L63" s="27"/>
      <c r="M63" s="27"/>
      <c r="N63" s="26"/>
      <c r="O63" s="26"/>
      <c r="P63" s="26"/>
      <c r="Q63" s="26"/>
      <c r="R63" s="27"/>
      <c r="S63" s="27"/>
      <c r="T63" s="27"/>
      <c r="U63" s="27"/>
      <c r="V63" s="49"/>
      <c r="W63" s="49"/>
      <c r="X63" s="49"/>
      <c r="Y63" s="49"/>
      <c r="Z63" s="30"/>
      <c r="AA63" s="30"/>
      <c r="AB63" s="30"/>
      <c r="AC63" s="30"/>
      <c r="AD63" s="84">
        <v>18</v>
      </c>
      <c r="AE63" s="9">
        <v>18</v>
      </c>
      <c r="AF63" s="9"/>
      <c r="AG63" s="9"/>
    </row>
    <row r="64" spans="1:33" ht="12.75">
      <c r="A64" s="26">
        <v>62</v>
      </c>
      <c r="B64" s="9">
        <v>64</v>
      </c>
      <c r="C64" s="26" t="s">
        <v>352</v>
      </c>
      <c r="D64" s="26" t="s">
        <v>353</v>
      </c>
      <c r="E64" s="26" t="s">
        <v>5</v>
      </c>
      <c r="F64" s="30">
        <v>1</v>
      </c>
      <c r="G64" s="9">
        <f t="shared" si="3"/>
        <v>30</v>
      </c>
      <c r="H64" s="9">
        <f t="shared" si="4"/>
        <v>0</v>
      </c>
      <c r="I64" s="9">
        <f t="shared" si="5"/>
        <v>30</v>
      </c>
      <c r="J64" s="27"/>
      <c r="K64" s="27"/>
      <c r="L64" s="27"/>
      <c r="M64" s="27"/>
      <c r="N64" s="26"/>
      <c r="O64" s="26"/>
      <c r="P64" s="26"/>
      <c r="Q64" s="26"/>
      <c r="R64" s="80">
        <v>30</v>
      </c>
      <c r="S64" s="30"/>
      <c r="T64" s="30"/>
      <c r="U64" s="30"/>
      <c r="V64" s="49"/>
      <c r="W64" s="49"/>
      <c r="X64" s="49"/>
      <c r="Y64" s="49"/>
      <c r="Z64" s="30"/>
      <c r="AA64" s="30"/>
      <c r="AB64" s="30"/>
      <c r="AC64" s="30"/>
      <c r="AD64" s="9"/>
      <c r="AE64" s="9"/>
      <c r="AF64" s="9"/>
      <c r="AG64" s="9"/>
    </row>
    <row r="65" spans="1:33" ht="12.75">
      <c r="A65" s="26">
        <v>63</v>
      </c>
      <c r="B65" s="47">
        <v>700</v>
      </c>
      <c r="C65" s="29" t="s">
        <v>283</v>
      </c>
      <c r="D65" s="29" t="s">
        <v>284</v>
      </c>
      <c r="E65" s="29" t="s">
        <v>64</v>
      </c>
      <c r="F65" s="30">
        <v>1</v>
      </c>
      <c r="G65" s="9">
        <f t="shared" si="3"/>
        <v>30</v>
      </c>
      <c r="H65" s="9">
        <f t="shared" si="4"/>
        <v>0</v>
      </c>
      <c r="I65" s="9">
        <f t="shared" si="5"/>
        <v>30</v>
      </c>
      <c r="J65" s="27"/>
      <c r="K65" s="27"/>
      <c r="L65" s="27"/>
      <c r="M65" s="27"/>
      <c r="N65" s="71">
        <v>30</v>
      </c>
      <c r="O65" s="9"/>
      <c r="P65" s="9"/>
      <c r="Q65" s="9"/>
      <c r="R65" s="30"/>
      <c r="S65" s="30"/>
      <c r="T65" s="30"/>
      <c r="U65" s="30"/>
      <c r="V65" s="49"/>
      <c r="W65" s="49"/>
      <c r="X65" s="49"/>
      <c r="Y65" s="49"/>
      <c r="Z65" s="30"/>
      <c r="AA65" s="30"/>
      <c r="AB65" s="30"/>
      <c r="AC65" s="30"/>
      <c r="AD65" s="9"/>
      <c r="AE65" s="9"/>
      <c r="AF65" s="9"/>
      <c r="AG65" s="9"/>
    </row>
    <row r="66" spans="1:33" ht="12.75">
      <c r="A66" s="26">
        <v>64</v>
      </c>
      <c r="B66" s="9">
        <v>718</v>
      </c>
      <c r="C66" s="26" t="s">
        <v>385</v>
      </c>
      <c r="D66" s="26" t="s">
        <v>204</v>
      </c>
      <c r="E66" s="26" t="s">
        <v>5</v>
      </c>
      <c r="F66" s="30">
        <v>1</v>
      </c>
      <c r="G66" s="9">
        <f t="shared" si="3"/>
        <v>26</v>
      </c>
      <c r="H66" s="9">
        <f t="shared" si="4"/>
        <v>0</v>
      </c>
      <c r="I66" s="9">
        <f t="shared" si="5"/>
        <v>26</v>
      </c>
      <c r="J66" s="27"/>
      <c r="K66" s="27"/>
      <c r="L66" s="27"/>
      <c r="M66" s="27"/>
      <c r="N66" s="26"/>
      <c r="O66" s="26"/>
      <c r="P66" s="26"/>
      <c r="Q66" s="26"/>
      <c r="R66" s="30"/>
      <c r="S66" s="30">
        <v>26</v>
      </c>
      <c r="T66" s="30"/>
      <c r="U66" s="30"/>
      <c r="V66" s="49"/>
      <c r="W66" s="49"/>
      <c r="X66" s="49"/>
      <c r="Y66" s="49"/>
      <c r="Z66" s="30"/>
      <c r="AA66" s="30"/>
      <c r="AB66" s="30"/>
      <c r="AC66" s="30"/>
      <c r="AD66" s="9"/>
      <c r="AE66" s="9"/>
      <c r="AF66" s="9"/>
      <c r="AG66" s="9"/>
    </row>
    <row r="67" spans="1:33" ht="12.75">
      <c r="A67" s="26">
        <v>65</v>
      </c>
      <c r="B67" s="47">
        <v>707</v>
      </c>
      <c r="C67" s="29" t="s">
        <v>290</v>
      </c>
      <c r="D67" s="29" t="s">
        <v>291</v>
      </c>
      <c r="E67" s="29" t="s">
        <v>6</v>
      </c>
      <c r="F67" s="30">
        <v>2</v>
      </c>
      <c r="G67" s="9">
        <f>H67+I67</f>
        <v>26</v>
      </c>
      <c r="H67" s="9">
        <f aca="true" t="shared" si="6" ref="H67:H72">L67+M67+P67+Q67+T67+U67+X67+Y67+AB67+AC67+AF67+AG67</f>
        <v>26</v>
      </c>
      <c r="I67" s="9">
        <f>J67+K67+N67+O67+R67+S67+V67+W67+Z67+AA67+AD67+AE67</f>
        <v>0</v>
      </c>
      <c r="J67" s="27"/>
      <c r="K67" s="27"/>
      <c r="L67" s="27"/>
      <c r="M67" s="27"/>
      <c r="N67" s="9"/>
      <c r="O67" s="9"/>
      <c r="P67" s="9"/>
      <c r="Q67" s="72">
        <v>26</v>
      </c>
      <c r="R67" s="30"/>
      <c r="S67" s="30"/>
      <c r="T67" s="30"/>
      <c r="U67" s="30"/>
      <c r="V67" s="49"/>
      <c r="W67" s="49"/>
      <c r="X67" s="49"/>
      <c r="Y67" s="49"/>
      <c r="Z67" s="30"/>
      <c r="AA67" s="30"/>
      <c r="AB67" s="30"/>
      <c r="AC67" s="30"/>
      <c r="AD67" s="9"/>
      <c r="AE67" s="9"/>
      <c r="AF67" s="9"/>
      <c r="AG67" s="9"/>
    </row>
    <row r="68" spans="1:33" ht="12.75">
      <c r="A68" s="26">
        <v>66</v>
      </c>
      <c r="B68" s="47">
        <v>92</v>
      </c>
      <c r="C68" s="29" t="s">
        <v>197</v>
      </c>
      <c r="D68" s="29" t="s">
        <v>198</v>
      </c>
      <c r="E68" s="29" t="s">
        <v>55</v>
      </c>
      <c r="F68" s="30">
        <v>1</v>
      </c>
      <c r="G68" s="9">
        <f>H68+I68</f>
        <v>26</v>
      </c>
      <c r="H68" s="9">
        <f t="shared" si="6"/>
        <v>26</v>
      </c>
      <c r="I68" s="9">
        <f>J68+K68+N68+O68+R68+S68+V68+W68+Z68+AA68+AD68+AE68</f>
        <v>0</v>
      </c>
      <c r="J68" s="30"/>
      <c r="K68" s="30"/>
      <c r="L68" s="31">
        <v>3</v>
      </c>
      <c r="M68" s="30">
        <v>12</v>
      </c>
      <c r="N68" s="9"/>
      <c r="O68" s="9"/>
      <c r="P68" s="9"/>
      <c r="Q68" s="9"/>
      <c r="R68" s="30"/>
      <c r="S68" s="30"/>
      <c r="T68" s="30">
        <v>9</v>
      </c>
      <c r="U68" s="30">
        <v>2</v>
      </c>
      <c r="V68" s="49"/>
      <c r="W68" s="49"/>
      <c r="X68" s="49"/>
      <c r="Y68" s="49"/>
      <c r="Z68" s="30"/>
      <c r="AA68" s="30"/>
      <c r="AB68" s="30"/>
      <c r="AC68" s="30"/>
      <c r="AD68" s="9"/>
      <c r="AE68" s="9"/>
      <c r="AF68" s="9"/>
      <c r="AG68" s="9"/>
    </row>
    <row r="69" spans="1:33" ht="12.75">
      <c r="A69" s="26">
        <v>67</v>
      </c>
      <c r="B69" s="9">
        <v>710</v>
      </c>
      <c r="C69" s="26" t="s">
        <v>354</v>
      </c>
      <c r="D69" s="26" t="s">
        <v>355</v>
      </c>
      <c r="E69" s="26" t="s">
        <v>5</v>
      </c>
      <c r="F69" s="30">
        <v>1</v>
      </c>
      <c r="G69" s="9">
        <f>H69+I69</f>
        <v>22</v>
      </c>
      <c r="H69" s="9">
        <f t="shared" si="6"/>
        <v>0</v>
      </c>
      <c r="I69" s="9">
        <f>J69+K69+N69+O69+R69+S69+V69+W69+Z69+AA69+AD69+AE69</f>
        <v>22</v>
      </c>
      <c r="J69" s="27"/>
      <c r="K69" s="27"/>
      <c r="L69" s="27"/>
      <c r="M69" s="27"/>
      <c r="N69" s="26"/>
      <c r="O69" s="26"/>
      <c r="P69" s="26"/>
      <c r="Q69" s="26"/>
      <c r="R69" s="80">
        <v>22</v>
      </c>
      <c r="S69" s="30"/>
      <c r="T69" s="30"/>
      <c r="U69" s="30"/>
      <c r="V69" s="49"/>
      <c r="W69" s="49"/>
      <c r="X69" s="49"/>
      <c r="Y69" s="49"/>
      <c r="Z69" s="30"/>
      <c r="AA69" s="30"/>
      <c r="AB69" s="30"/>
      <c r="AC69" s="30"/>
      <c r="AD69" s="9"/>
      <c r="AE69" s="9"/>
      <c r="AF69" s="9"/>
      <c r="AG69" s="9"/>
    </row>
    <row r="70" spans="1:33" ht="12.75">
      <c r="A70" s="26">
        <v>68</v>
      </c>
      <c r="B70" s="9">
        <v>765</v>
      </c>
      <c r="C70" s="26" t="s">
        <v>449</v>
      </c>
      <c r="D70" s="26" t="s">
        <v>365</v>
      </c>
      <c r="E70" s="26" t="s">
        <v>60</v>
      </c>
      <c r="F70" s="30">
        <v>2</v>
      </c>
      <c r="G70" s="9">
        <f>H70+I70</f>
        <v>9</v>
      </c>
      <c r="H70" s="9">
        <f t="shared" si="6"/>
        <v>9</v>
      </c>
      <c r="I70" s="9">
        <f>J70+K70+N70+O70+R70+S70+V70+W70+Z70+AA70+AD70+AE70</f>
        <v>0</v>
      </c>
      <c r="J70" s="27"/>
      <c r="K70" s="27"/>
      <c r="L70" s="27"/>
      <c r="M70" s="27"/>
      <c r="N70" s="26"/>
      <c r="O70" s="26"/>
      <c r="P70" s="26"/>
      <c r="Q70" s="26"/>
      <c r="R70" s="27"/>
      <c r="S70" s="27"/>
      <c r="T70" s="27"/>
      <c r="U70" s="27"/>
      <c r="V70" s="49"/>
      <c r="W70" s="49"/>
      <c r="X70" s="49"/>
      <c r="Y70" s="49"/>
      <c r="Z70" s="30"/>
      <c r="AA70" s="30"/>
      <c r="AB70" s="80">
        <v>2</v>
      </c>
      <c r="AC70" s="30">
        <v>7</v>
      </c>
      <c r="AD70" s="9"/>
      <c r="AE70" s="9"/>
      <c r="AF70" s="9"/>
      <c r="AG70" s="9"/>
    </row>
    <row r="71" spans="1:33" ht="12.75">
      <c r="A71" s="26">
        <v>69</v>
      </c>
      <c r="B71" s="9">
        <v>324</v>
      </c>
      <c r="C71" s="26" t="s">
        <v>292</v>
      </c>
      <c r="D71" s="26" t="s">
        <v>293</v>
      </c>
      <c r="E71" s="26" t="s">
        <v>6</v>
      </c>
      <c r="F71" s="30">
        <v>2</v>
      </c>
      <c r="G71" s="9">
        <f>H71+I71</f>
        <v>5</v>
      </c>
      <c r="H71" s="9">
        <f t="shared" si="6"/>
        <v>5</v>
      </c>
      <c r="I71" s="9">
        <f>J71+K71+N71+O71+R71+S71+V71+W71+Z71+AA71+AD71+AE71</f>
        <v>0</v>
      </c>
      <c r="J71" s="27"/>
      <c r="K71" s="27"/>
      <c r="L71" s="27"/>
      <c r="M71" s="27"/>
      <c r="N71" s="26"/>
      <c r="O71" s="26"/>
      <c r="P71" s="26"/>
      <c r="Q71" s="26"/>
      <c r="R71" s="30"/>
      <c r="S71" s="30"/>
      <c r="T71" s="30"/>
      <c r="U71" s="80">
        <v>5</v>
      </c>
      <c r="V71" s="49"/>
      <c r="W71" s="49"/>
      <c r="X71" s="49"/>
      <c r="Y71" s="49"/>
      <c r="Z71" s="30"/>
      <c r="AA71" s="30"/>
      <c r="AB71" s="30"/>
      <c r="AC71" s="30"/>
      <c r="AD71" s="9"/>
      <c r="AE71" s="9"/>
      <c r="AF71" s="9"/>
      <c r="AG71" s="9"/>
    </row>
    <row r="72" spans="1:33" ht="12.75">
      <c r="A72" s="26">
        <v>70</v>
      </c>
      <c r="B72" s="9">
        <v>375</v>
      </c>
      <c r="C72" s="26" t="s">
        <v>362</v>
      </c>
      <c r="D72" s="26" t="s">
        <v>363</v>
      </c>
      <c r="E72" s="26" t="s">
        <v>5</v>
      </c>
      <c r="F72" s="30">
        <v>1</v>
      </c>
      <c r="G72" s="9">
        <f>H72+I72</f>
        <v>2</v>
      </c>
      <c r="H72" s="9">
        <f t="shared" si="6"/>
        <v>2</v>
      </c>
      <c r="I72" s="9">
        <f>J72+K72+N72+O72+R72+S72+V72+W72+Z72+AA72+AD72+AE72</f>
        <v>0</v>
      </c>
      <c r="J72" s="27"/>
      <c r="K72" s="27"/>
      <c r="L72" s="27"/>
      <c r="M72" s="27"/>
      <c r="N72" s="26"/>
      <c r="O72" s="26"/>
      <c r="P72" s="26"/>
      <c r="Q72" s="26"/>
      <c r="R72" s="27"/>
      <c r="S72" s="27"/>
      <c r="T72" s="27"/>
      <c r="U72" s="27"/>
      <c r="V72" s="49"/>
      <c r="W72" s="49"/>
      <c r="X72" s="49"/>
      <c r="Y72" s="49"/>
      <c r="Z72" s="30"/>
      <c r="AA72" s="30"/>
      <c r="AB72" s="30"/>
      <c r="AC72" s="30"/>
      <c r="AD72" s="9"/>
      <c r="AE72" s="9"/>
      <c r="AF72" s="84">
        <v>2</v>
      </c>
      <c r="AG72" s="9"/>
    </row>
    <row r="73" spans="1:33" ht="12.75">
      <c r="A73" s="26"/>
      <c r="B73" s="9"/>
      <c r="C73" s="26"/>
      <c r="D73" s="26"/>
      <c r="E73" s="26"/>
      <c r="F73" s="30"/>
      <c r="G73" s="9">
        <f aca="true" t="shared" si="7" ref="G73:G102">H73+I73</f>
        <v>0</v>
      </c>
      <c r="H73" s="9">
        <f aca="true" t="shared" si="8" ref="H73:H102">L73+M73+P73+Q73+T73+U73+X73+Y73+AB73+AC73+AF73+AG73</f>
        <v>0</v>
      </c>
      <c r="I73" s="9">
        <f aca="true" t="shared" si="9" ref="I73:I102">J73+K73+N73+O73+R73+S73+V73+W73+Z73+AA73+AD73+AE73</f>
        <v>0</v>
      </c>
      <c r="J73" s="27"/>
      <c r="K73" s="27"/>
      <c r="L73" s="27"/>
      <c r="M73" s="27"/>
      <c r="N73" s="26"/>
      <c r="O73" s="26"/>
      <c r="P73" s="26"/>
      <c r="Q73" s="26"/>
      <c r="R73" s="27"/>
      <c r="S73" s="27"/>
      <c r="T73" s="27"/>
      <c r="U73" s="27"/>
      <c r="V73" s="49"/>
      <c r="W73" s="49"/>
      <c r="X73" s="49"/>
      <c r="Y73" s="49"/>
      <c r="Z73" s="30"/>
      <c r="AA73" s="30"/>
      <c r="AB73" s="30"/>
      <c r="AC73" s="30"/>
      <c r="AD73" s="9"/>
      <c r="AE73" s="9"/>
      <c r="AF73" s="9"/>
      <c r="AG73" s="9"/>
    </row>
    <row r="74" spans="1:33" ht="12.75">
      <c r="A74" s="26"/>
      <c r="B74" s="9"/>
      <c r="C74" s="26"/>
      <c r="D74" s="26"/>
      <c r="E74" s="26"/>
      <c r="F74" s="30"/>
      <c r="G74" s="9">
        <f t="shared" si="7"/>
        <v>0</v>
      </c>
      <c r="H74" s="9">
        <f t="shared" si="8"/>
        <v>0</v>
      </c>
      <c r="I74" s="9">
        <f t="shared" si="9"/>
        <v>0</v>
      </c>
      <c r="J74" s="27"/>
      <c r="K74" s="27"/>
      <c r="L74" s="27"/>
      <c r="M74" s="27"/>
      <c r="N74" s="26"/>
      <c r="O74" s="26"/>
      <c r="P74" s="26"/>
      <c r="Q74" s="26"/>
      <c r="R74" s="27"/>
      <c r="S74" s="27"/>
      <c r="T74" s="27"/>
      <c r="U74" s="27"/>
      <c r="V74" s="49"/>
      <c r="W74" s="49"/>
      <c r="X74" s="49"/>
      <c r="Y74" s="49"/>
      <c r="Z74" s="30"/>
      <c r="AA74" s="30"/>
      <c r="AB74" s="30"/>
      <c r="AC74" s="30"/>
      <c r="AD74" s="9"/>
      <c r="AE74" s="9"/>
      <c r="AF74" s="9"/>
      <c r="AG74" s="9"/>
    </row>
    <row r="75" spans="1:33" ht="12.75">
      <c r="A75" s="26"/>
      <c r="B75" s="9"/>
      <c r="C75" s="26"/>
      <c r="D75" s="26"/>
      <c r="E75" s="26"/>
      <c r="F75" s="30"/>
      <c r="G75" s="9">
        <f t="shared" si="7"/>
        <v>0</v>
      </c>
      <c r="H75" s="9">
        <f t="shared" si="8"/>
        <v>0</v>
      </c>
      <c r="I75" s="9">
        <f t="shared" si="9"/>
        <v>0</v>
      </c>
      <c r="J75" s="27"/>
      <c r="K75" s="27"/>
      <c r="L75" s="27"/>
      <c r="M75" s="27"/>
      <c r="N75" s="26"/>
      <c r="O75" s="26"/>
      <c r="P75" s="26"/>
      <c r="Q75" s="26"/>
      <c r="R75" s="27"/>
      <c r="S75" s="27"/>
      <c r="T75" s="27"/>
      <c r="U75" s="27"/>
      <c r="V75" s="49"/>
      <c r="W75" s="49"/>
      <c r="X75" s="49"/>
      <c r="Y75" s="49"/>
      <c r="Z75" s="30"/>
      <c r="AA75" s="30"/>
      <c r="AB75" s="30"/>
      <c r="AC75" s="30"/>
      <c r="AD75" s="9"/>
      <c r="AE75" s="9"/>
      <c r="AF75" s="9"/>
      <c r="AG75" s="9"/>
    </row>
    <row r="76" spans="1:33" ht="12.75">
      <c r="A76" s="26"/>
      <c r="B76" s="9"/>
      <c r="C76" s="26"/>
      <c r="D76" s="26"/>
      <c r="E76" s="26"/>
      <c r="F76" s="30"/>
      <c r="G76" s="9">
        <f t="shared" si="7"/>
        <v>0</v>
      </c>
      <c r="H76" s="9">
        <f t="shared" si="8"/>
        <v>0</v>
      </c>
      <c r="I76" s="9">
        <f t="shared" si="9"/>
        <v>0</v>
      </c>
      <c r="J76" s="27"/>
      <c r="K76" s="27"/>
      <c r="L76" s="27"/>
      <c r="M76" s="27"/>
      <c r="N76" s="26"/>
      <c r="O76" s="26"/>
      <c r="P76" s="26"/>
      <c r="Q76" s="26"/>
      <c r="R76" s="27"/>
      <c r="S76" s="27"/>
      <c r="T76" s="27"/>
      <c r="U76" s="27"/>
      <c r="V76" s="49"/>
      <c r="W76" s="49"/>
      <c r="X76" s="49"/>
      <c r="Y76" s="49"/>
      <c r="Z76" s="30"/>
      <c r="AA76" s="30"/>
      <c r="AB76" s="30"/>
      <c r="AC76" s="30"/>
      <c r="AD76" s="9"/>
      <c r="AE76" s="9"/>
      <c r="AF76" s="9"/>
      <c r="AG76" s="9"/>
    </row>
    <row r="77" spans="1:33" ht="12.75">
      <c r="A77" s="26"/>
      <c r="B77" s="9"/>
      <c r="C77" s="26"/>
      <c r="D77" s="26"/>
      <c r="E77" s="26"/>
      <c r="F77" s="30"/>
      <c r="G77" s="9">
        <f t="shared" si="7"/>
        <v>0</v>
      </c>
      <c r="H77" s="9">
        <f t="shared" si="8"/>
        <v>0</v>
      </c>
      <c r="I77" s="9">
        <f t="shared" si="9"/>
        <v>0</v>
      </c>
      <c r="J77" s="27"/>
      <c r="K77" s="27"/>
      <c r="L77" s="27"/>
      <c r="M77" s="27"/>
      <c r="N77" s="26"/>
      <c r="O77" s="26"/>
      <c r="P77" s="26"/>
      <c r="Q77" s="26"/>
      <c r="R77" s="27"/>
      <c r="S77" s="27"/>
      <c r="T77" s="27"/>
      <c r="U77" s="27"/>
      <c r="V77" s="49"/>
      <c r="W77" s="49"/>
      <c r="X77" s="49"/>
      <c r="Y77" s="49"/>
      <c r="Z77" s="30"/>
      <c r="AA77" s="30"/>
      <c r="AB77" s="30"/>
      <c r="AC77" s="30"/>
      <c r="AD77" s="9"/>
      <c r="AE77" s="9"/>
      <c r="AF77" s="9"/>
      <c r="AG77" s="9"/>
    </row>
    <row r="78" spans="1:33" ht="12.75">
      <c r="A78" s="26"/>
      <c r="B78" s="9"/>
      <c r="C78" s="26"/>
      <c r="D78" s="26"/>
      <c r="E78" s="26"/>
      <c r="F78" s="30"/>
      <c r="G78" s="9">
        <f t="shared" si="7"/>
        <v>0</v>
      </c>
      <c r="H78" s="9">
        <f t="shared" si="8"/>
        <v>0</v>
      </c>
      <c r="I78" s="9">
        <f t="shared" si="9"/>
        <v>0</v>
      </c>
      <c r="J78" s="27"/>
      <c r="K78" s="27"/>
      <c r="L78" s="27"/>
      <c r="M78" s="27"/>
      <c r="N78" s="26"/>
      <c r="O78" s="26"/>
      <c r="P78" s="26"/>
      <c r="Q78" s="26"/>
      <c r="R78" s="27"/>
      <c r="S78" s="27"/>
      <c r="T78" s="27"/>
      <c r="U78" s="27"/>
      <c r="V78" s="49"/>
      <c r="W78" s="49"/>
      <c r="X78" s="49"/>
      <c r="Y78" s="49"/>
      <c r="Z78" s="30"/>
      <c r="AA78" s="30"/>
      <c r="AB78" s="30"/>
      <c r="AC78" s="30"/>
      <c r="AD78" s="9"/>
      <c r="AE78" s="9"/>
      <c r="AF78" s="9"/>
      <c r="AG78" s="9"/>
    </row>
    <row r="79" spans="1:33" ht="12.75">
      <c r="A79" s="26"/>
      <c r="B79" s="9"/>
      <c r="C79" s="26"/>
      <c r="D79" s="26"/>
      <c r="E79" s="26"/>
      <c r="F79" s="30"/>
      <c r="G79" s="9">
        <f t="shared" si="7"/>
        <v>0</v>
      </c>
      <c r="H79" s="9">
        <f t="shared" si="8"/>
        <v>0</v>
      </c>
      <c r="I79" s="9">
        <f t="shared" si="9"/>
        <v>0</v>
      </c>
      <c r="J79" s="27"/>
      <c r="K79" s="27"/>
      <c r="L79" s="27"/>
      <c r="M79" s="27"/>
      <c r="N79" s="26"/>
      <c r="O79" s="26"/>
      <c r="P79" s="26"/>
      <c r="Q79" s="26"/>
      <c r="R79" s="27"/>
      <c r="S79" s="27"/>
      <c r="T79" s="27"/>
      <c r="U79" s="27"/>
      <c r="V79" s="49"/>
      <c r="W79" s="49"/>
      <c r="X79" s="49"/>
      <c r="Y79" s="49"/>
      <c r="Z79" s="30"/>
      <c r="AA79" s="30"/>
      <c r="AB79" s="30"/>
      <c r="AC79" s="30"/>
      <c r="AD79" s="9"/>
      <c r="AE79" s="9"/>
      <c r="AF79" s="9"/>
      <c r="AG79" s="9"/>
    </row>
    <row r="80" spans="1:33" ht="12.75">
      <c r="A80" s="26"/>
      <c r="B80" s="9"/>
      <c r="C80" s="26"/>
      <c r="D80" s="26"/>
      <c r="E80" s="26"/>
      <c r="F80" s="30"/>
      <c r="G80" s="9">
        <f t="shared" si="7"/>
        <v>0</v>
      </c>
      <c r="H80" s="9">
        <f t="shared" si="8"/>
        <v>0</v>
      </c>
      <c r="I80" s="9">
        <f t="shared" si="9"/>
        <v>0</v>
      </c>
      <c r="J80" s="27"/>
      <c r="K80" s="27"/>
      <c r="L80" s="27"/>
      <c r="M80" s="27"/>
      <c r="N80" s="26"/>
      <c r="O80" s="26"/>
      <c r="P80" s="26"/>
      <c r="Q80" s="26"/>
      <c r="R80" s="27"/>
      <c r="S80" s="27"/>
      <c r="T80" s="27"/>
      <c r="U80" s="27"/>
      <c r="V80" s="49"/>
      <c r="W80" s="49"/>
      <c r="X80" s="49"/>
      <c r="Y80" s="49"/>
      <c r="Z80" s="30"/>
      <c r="AA80" s="30"/>
      <c r="AB80" s="30"/>
      <c r="AC80" s="30"/>
      <c r="AD80" s="9"/>
      <c r="AE80" s="9"/>
      <c r="AF80" s="9"/>
      <c r="AG80" s="9"/>
    </row>
    <row r="81" spans="1:33" ht="12.75">
      <c r="A81" s="26"/>
      <c r="B81" s="9"/>
      <c r="C81" s="26"/>
      <c r="D81" s="26"/>
      <c r="E81" s="26"/>
      <c r="F81" s="30"/>
      <c r="G81" s="9">
        <f t="shared" si="7"/>
        <v>0</v>
      </c>
      <c r="H81" s="9">
        <f t="shared" si="8"/>
        <v>0</v>
      </c>
      <c r="I81" s="9">
        <f t="shared" si="9"/>
        <v>0</v>
      </c>
      <c r="J81" s="27"/>
      <c r="K81" s="27"/>
      <c r="L81" s="27"/>
      <c r="M81" s="27"/>
      <c r="N81" s="26"/>
      <c r="O81" s="26"/>
      <c r="P81" s="26"/>
      <c r="Q81" s="26"/>
      <c r="R81" s="27"/>
      <c r="S81" s="27"/>
      <c r="T81" s="27"/>
      <c r="U81" s="27"/>
      <c r="V81" s="49"/>
      <c r="W81" s="49"/>
      <c r="X81" s="49"/>
      <c r="Y81" s="49"/>
      <c r="Z81" s="30"/>
      <c r="AA81" s="30"/>
      <c r="AB81" s="30"/>
      <c r="AC81" s="30"/>
      <c r="AD81" s="9"/>
      <c r="AE81" s="9"/>
      <c r="AF81" s="9"/>
      <c r="AG81" s="9"/>
    </row>
    <row r="82" spans="1:33" ht="12.75">
      <c r="A82" s="26"/>
      <c r="B82" s="9"/>
      <c r="C82" s="26"/>
      <c r="D82" s="26"/>
      <c r="E82" s="26"/>
      <c r="F82" s="30"/>
      <c r="G82" s="9">
        <f t="shared" si="7"/>
        <v>0</v>
      </c>
      <c r="H82" s="9">
        <f t="shared" si="8"/>
        <v>0</v>
      </c>
      <c r="I82" s="9">
        <f t="shared" si="9"/>
        <v>0</v>
      </c>
      <c r="J82" s="27"/>
      <c r="K82" s="27"/>
      <c r="L82" s="27"/>
      <c r="M82" s="27"/>
      <c r="N82" s="26"/>
      <c r="O82" s="26"/>
      <c r="P82" s="26"/>
      <c r="Q82" s="26"/>
      <c r="R82" s="27"/>
      <c r="S82" s="27"/>
      <c r="T82" s="27"/>
      <c r="U82" s="27"/>
      <c r="V82" s="49"/>
      <c r="W82" s="49"/>
      <c r="X82" s="49"/>
      <c r="Y82" s="49"/>
      <c r="Z82" s="30"/>
      <c r="AA82" s="30"/>
      <c r="AB82" s="30"/>
      <c r="AC82" s="30"/>
      <c r="AD82" s="9"/>
      <c r="AE82" s="9"/>
      <c r="AF82" s="9"/>
      <c r="AG82" s="9"/>
    </row>
    <row r="83" spans="1:33" ht="12.75">
      <c r="A83" s="26"/>
      <c r="B83" s="9"/>
      <c r="C83" s="26"/>
      <c r="D83" s="26"/>
      <c r="E83" s="26"/>
      <c r="F83" s="30"/>
      <c r="G83" s="9">
        <f t="shared" si="7"/>
        <v>0</v>
      </c>
      <c r="H83" s="9">
        <f t="shared" si="8"/>
        <v>0</v>
      </c>
      <c r="I83" s="9">
        <f t="shared" si="9"/>
        <v>0</v>
      </c>
      <c r="J83" s="27"/>
      <c r="K83" s="27"/>
      <c r="L83" s="27"/>
      <c r="M83" s="27"/>
      <c r="N83" s="26"/>
      <c r="O83" s="26"/>
      <c r="P83" s="26"/>
      <c r="Q83" s="26"/>
      <c r="R83" s="27"/>
      <c r="S83" s="27"/>
      <c r="T83" s="27"/>
      <c r="U83" s="27"/>
      <c r="V83" s="49"/>
      <c r="W83" s="49"/>
      <c r="X83" s="49"/>
      <c r="Y83" s="49"/>
      <c r="Z83" s="30"/>
      <c r="AA83" s="30"/>
      <c r="AB83" s="30"/>
      <c r="AC83" s="30"/>
      <c r="AD83" s="9"/>
      <c r="AE83" s="9"/>
      <c r="AF83" s="9"/>
      <c r="AG83" s="9"/>
    </row>
    <row r="84" spans="1:33" ht="12.75">
      <c r="A84" s="26"/>
      <c r="B84" s="9"/>
      <c r="C84" s="26"/>
      <c r="D84" s="26"/>
      <c r="E84" s="26"/>
      <c r="F84" s="30"/>
      <c r="G84" s="9">
        <f t="shared" si="7"/>
        <v>0</v>
      </c>
      <c r="H84" s="9">
        <f t="shared" si="8"/>
        <v>0</v>
      </c>
      <c r="I84" s="9">
        <f t="shared" si="9"/>
        <v>0</v>
      </c>
      <c r="J84" s="27"/>
      <c r="K84" s="27"/>
      <c r="L84" s="27"/>
      <c r="M84" s="27"/>
      <c r="N84" s="26"/>
      <c r="O84" s="26"/>
      <c r="P84" s="26"/>
      <c r="Q84" s="26"/>
      <c r="R84" s="27"/>
      <c r="S84" s="27"/>
      <c r="T84" s="27"/>
      <c r="U84" s="27"/>
      <c r="V84" s="49"/>
      <c r="W84" s="49"/>
      <c r="X84" s="49"/>
      <c r="Y84" s="49"/>
      <c r="Z84" s="30"/>
      <c r="AA84" s="30"/>
      <c r="AB84" s="30"/>
      <c r="AC84" s="30"/>
      <c r="AD84" s="9"/>
      <c r="AE84" s="9"/>
      <c r="AF84" s="9"/>
      <c r="AG84" s="9"/>
    </row>
    <row r="85" spans="1:33" ht="12.75">
      <c r="A85" s="26"/>
      <c r="B85" s="9"/>
      <c r="C85" s="26"/>
      <c r="D85" s="26"/>
      <c r="E85" s="26"/>
      <c r="F85" s="30"/>
      <c r="G85" s="9">
        <f t="shared" si="7"/>
        <v>0</v>
      </c>
      <c r="H85" s="9">
        <f t="shared" si="8"/>
        <v>0</v>
      </c>
      <c r="I85" s="9">
        <f t="shared" si="9"/>
        <v>0</v>
      </c>
      <c r="J85" s="27"/>
      <c r="K85" s="27"/>
      <c r="L85" s="27"/>
      <c r="M85" s="27"/>
      <c r="N85" s="26"/>
      <c r="O85" s="26"/>
      <c r="P85" s="26"/>
      <c r="Q85" s="26"/>
      <c r="R85" s="27"/>
      <c r="S85" s="27"/>
      <c r="T85" s="27"/>
      <c r="U85" s="27"/>
      <c r="V85" s="49"/>
      <c r="W85" s="49"/>
      <c r="X85" s="49"/>
      <c r="Y85" s="49"/>
      <c r="Z85" s="30"/>
      <c r="AA85" s="30"/>
      <c r="AB85" s="30"/>
      <c r="AC85" s="30"/>
      <c r="AD85" s="9"/>
      <c r="AE85" s="9"/>
      <c r="AF85" s="9"/>
      <c r="AG85" s="9"/>
    </row>
    <row r="86" spans="1:33" ht="12.75">
      <c r="A86" s="26"/>
      <c r="B86" s="9"/>
      <c r="C86" s="26"/>
      <c r="D86" s="26"/>
      <c r="E86" s="26"/>
      <c r="F86" s="30"/>
      <c r="G86" s="9">
        <f t="shared" si="7"/>
        <v>0</v>
      </c>
      <c r="H86" s="9">
        <f t="shared" si="8"/>
        <v>0</v>
      </c>
      <c r="I86" s="9">
        <f t="shared" si="9"/>
        <v>0</v>
      </c>
      <c r="J86" s="27"/>
      <c r="K86" s="27"/>
      <c r="L86" s="27"/>
      <c r="M86" s="27"/>
      <c r="N86" s="26"/>
      <c r="O86" s="26"/>
      <c r="P86" s="26"/>
      <c r="Q86" s="26"/>
      <c r="R86" s="27"/>
      <c r="S86" s="27"/>
      <c r="T86" s="27"/>
      <c r="U86" s="27"/>
      <c r="V86" s="49"/>
      <c r="W86" s="49"/>
      <c r="X86" s="49"/>
      <c r="Y86" s="49"/>
      <c r="Z86" s="30"/>
      <c r="AA86" s="30"/>
      <c r="AB86" s="30"/>
      <c r="AC86" s="30"/>
      <c r="AD86" s="9"/>
      <c r="AE86" s="9"/>
      <c r="AF86" s="9"/>
      <c r="AG86" s="9"/>
    </row>
    <row r="87" spans="1:33" ht="12.75">
      <c r="A87" s="26"/>
      <c r="B87" s="9"/>
      <c r="C87" s="26"/>
      <c r="D87" s="26"/>
      <c r="E87" s="26"/>
      <c r="F87" s="30"/>
      <c r="G87" s="9">
        <f t="shared" si="7"/>
        <v>0</v>
      </c>
      <c r="H87" s="9">
        <f t="shared" si="8"/>
        <v>0</v>
      </c>
      <c r="I87" s="9">
        <f t="shared" si="9"/>
        <v>0</v>
      </c>
      <c r="J87" s="27"/>
      <c r="K87" s="27"/>
      <c r="L87" s="27"/>
      <c r="M87" s="27"/>
      <c r="N87" s="26"/>
      <c r="O87" s="26"/>
      <c r="P87" s="26"/>
      <c r="Q87" s="26"/>
      <c r="R87" s="27"/>
      <c r="S87" s="27"/>
      <c r="T87" s="27"/>
      <c r="U87" s="27"/>
      <c r="V87" s="49"/>
      <c r="W87" s="49"/>
      <c r="X87" s="49"/>
      <c r="Y87" s="49"/>
      <c r="Z87" s="30"/>
      <c r="AA87" s="30"/>
      <c r="AB87" s="30"/>
      <c r="AC87" s="30"/>
      <c r="AD87" s="9"/>
      <c r="AE87" s="9"/>
      <c r="AF87" s="9"/>
      <c r="AG87" s="9"/>
    </row>
    <row r="88" spans="1:33" ht="12.75">
      <c r="A88" s="26"/>
      <c r="B88" s="9"/>
      <c r="C88" s="26"/>
      <c r="D88" s="26"/>
      <c r="E88" s="26"/>
      <c r="F88" s="30"/>
      <c r="G88" s="9">
        <f t="shared" si="7"/>
        <v>0</v>
      </c>
      <c r="H88" s="9">
        <f t="shared" si="8"/>
        <v>0</v>
      </c>
      <c r="I88" s="9">
        <f t="shared" si="9"/>
        <v>0</v>
      </c>
      <c r="J88" s="27"/>
      <c r="K88" s="27"/>
      <c r="L88" s="27"/>
      <c r="M88" s="27"/>
      <c r="N88" s="26"/>
      <c r="O88" s="26"/>
      <c r="P88" s="26"/>
      <c r="Q88" s="26"/>
      <c r="R88" s="27"/>
      <c r="S88" s="27"/>
      <c r="T88" s="27"/>
      <c r="U88" s="27"/>
      <c r="V88" s="49"/>
      <c r="W88" s="49"/>
      <c r="X88" s="49"/>
      <c r="Y88" s="49"/>
      <c r="Z88" s="30"/>
      <c r="AA88" s="30"/>
      <c r="AB88" s="30"/>
      <c r="AC88" s="30"/>
      <c r="AD88" s="9"/>
      <c r="AE88" s="9"/>
      <c r="AF88" s="9"/>
      <c r="AG88" s="9"/>
    </row>
    <row r="89" spans="1:33" ht="12.75">
      <c r="A89" s="26"/>
      <c r="B89" s="9"/>
      <c r="C89" s="26"/>
      <c r="D89" s="26"/>
      <c r="E89" s="26"/>
      <c r="F89" s="30"/>
      <c r="G89" s="9">
        <f t="shared" si="7"/>
        <v>0</v>
      </c>
      <c r="H89" s="9">
        <f t="shared" si="8"/>
        <v>0</v>
      </c>
      <c r="I89" s="9">
        <f t="shared" si="9"/>
        <v>0</v>
      </c>
      <c r="J89" s="27"/>
      <c r="K89" s="27"/>
      <c r="L89" s="27"/>
      <c r="M89" s="27"/>
      <c r="N89" s="26"/>
      <c r="O89" s="26"/>
      <c r="P89" s="26"/>
      <c r="Q89" s="26"/>
      <c r="R89" s="27"/>
      <c r="S89" s="27"/>
      <c r="T89" s="27"/>
      <c r="U89" s="27"/>
      <c r="V89" s="49"/>
      <c r="W89" s="49"/>
      <c r="X89" s="49"/>
      <c r="Y89" s="49"/>
      <c r="Z89" s="30"/>
      <c r="AA89" s="30"/>
      <c r="AB89" s="30"/>
      <c r="AC89" s="30"/>
      <c r="AD89" s="9"/>
      <c r="AE89" s="9"/>
      <c r="AF89" s="9"/>
      <c r="AG89" s="9"/>
    </row>
    <row r="90" spans="1:33" ht="12.75">
      <c r="A90" s="26"/>
      <c r="B90" s="9"/>
      <c r="C90" s="26"/>
      <c r="D90" s="26"/>
      <c r="E90" s="26"/>
      <c r="F90" s="30"/>
      <c r="G90" s="9">
        <f t="shared" si="7"/>
        <v>0</v>
      </c>
      <c r="H90" s="9">
        <f t="shared" si="8"/>
        <v>0</v>
      </c>
      <c r="I90" s="9">
        <f t="shared" si="9"/>
        <v>0</v>
      </c>
      <c r="J90" s="27"/>
      <c r="K90" s="27"/>
      <c r="L90" s="27"/>
      <c r="M90" s="27"/>
      <c r="N90" s="26"/>
      <c r="O90" s="26"/>
      <c r="P90" s="26"/>
      <c r="Q90" s="26"/>
      <c r="R90" s="27"/>
      <c r="S90" s="27"/>
      <c r="T90" s="27"/>
      <c r="U90" s="27"/>
      <c r="V90" s="49"/>
      <c r="W90" s="49"/>
      <c r="X90" s="49"/>
      <c r="Y90" s="49"/>
      <c r="Z90" s="30"/>
      <c r="AA90" s="30"/>
      <c r="AB90" s="30"/>
      <c r="AC90" s="30"/>
      <c r="AD90" s="9"/>
      <c r="AE90" s="9"/>
      <c r="AF90" s="9"/>
      <c r="AG90" s="9"/>
    </row>
    <row r="91" spans="1:33" ht="12.75">
      <c r="A91" s="26"/>
      <c r="B91" s="9"/>
      <c r="C91" s="26"/>
      <c r="D91" s="26"/>
      <c r="E91" s="26"/>
      <c r="F91" s="30"/>
      <c r="G91" s="9">
        <f t="shared" si="7"/>
        <v>0</v>
      </c>
      <c r="H91" s="9">
        <f t="shared" si="8"/>
        <v>0</v>
      </c>
      <c r="I91" s="9">
        <f t="shared" si="9"/>
        <v>0</v>
      </c>
      <c r="J91" s="27"/>
      <c r="K91" s="27"/>
      <c r="L91" s="27"/>
      <c r="M91" s="27"/>
      <c r="N91" s="26"/>
      <c r="O91" s="26"/>
      <c r="P91" s="26"/>
      <c r="Q91" s="26"/>
      <c r="R91" s="27"/>
      <c r="S91" s="27"/>
      <c r="T91" s="27"/>
      <c r="U91" s="27"/>
      <c r="V91" s="49"/>
      <c r="W91" s="49"/>
      <c r="X91" s="49"/>
      <c r="Y91" s="49"/>
      <c r="Z91" s="30"/>
      <c r="AA91" s="30"/>
      <c r="AB91" s="30"/>
      <c r="AC91" s="30"/>
      <c r="AD91" s="9"/>
      <c r="AE91" s="9"/>
      <c r="AF91" s="9"/>
      <c r="AG91" s="9"/>
    </row>
    <row r="92" spans="1:33" ht="12.75">
      <c r="A92" s="26"/>
      <c r="B92" s="9"/>
      <c r="C92" s="26"/>
      <c r="D92" s="26"/>
      <c r="E92" s="26"/>
      <c r="F92" s="30"/>
      <c r="G92" s="9">
        <f t="shared" si="7"/>
        <v>0</v>
      </c>
      <c r="H92" s="9">
        <f t="shared" si="8"/>
        <v>0</v>
      </c>
      <c r="I92" s="9">
        <f t="shared" si="9"/>
        <v>0</v>
      </c>
      <c r="J92" s="27"/>
      <c r="K92" s="27"/>
      <c r="L92" s="27"/>
      <c r="M92" s="27"/>
      <c r="N92" s="26"/>
      <c r="O92" s="26"/>
      <c r="P92" s="26"/>
      <c r="Q92" s="26"/>
      <c r="R92" s="27"/>
      <c r="S92" s="27"/>
      <c r="T92" s="27"/>
      <c r="U92" s="27"/>
      <c r="V92" s="49"/>
      <c r="W92" s="49"/>
      <c r="X92" s="49"/>
      <c r="Y92" s="49"/>
      <c r="Z92" s="30"/>
      <c r="AA92" s="30"/>
      <c r="AB92" s="30"/>
      <c r="AC92" s="30"/>
      <c r="AD92" s="9"/>
      <c r="AE92" s="9"/>
      <c r="AF92" s="9"/>
      <c r="AG92" s="9"/>
    </row>
    <row r="93" spans="1:33" ht="12.75">
      <c r="A93" s="26"/>
      <c r="B93" s="9"/>
      <c r="C93" s="26"/>
      <c r="D93" s="26"/>
      <c r="E93" s="26"/>
      <c r="F93" s="30"/>
      <c r="G93" s="9">
        <f t="shared" si="7"/>
        <v>0</v>
      </c>
      <c r="H93" s="9">
        <f t="shared" si="8"/>
        <v>0</v>
      </c>
      <c r="I93" s="9">
        <f t="shared" si="9"/>
        <v>0</v>
      </c>
      <c r="J93" s="27"/>
      <c r="K93" s="27"/>
      <c r="L93" s="27"/>
      <c r="M93" s="27"/>
      <c r="N93" s="26"/>
      <c r="O93" s="26"/>
      <c r="P93" s="26"/>
      <c r="Q93" s="26"/>
      <c r="R93" s="27"/>
      <c r="S93" s="27"/>
      <c r="T93" s="27"/>
      <c r="U93" s="27"/>
      <c r="V93" s="49"/>
      <c r="W93" s="49"/>
      <c r="X93" s="49"/>
      <c r="Y93" s="49"/>
      <c r="Z93" s="30"/>
      <c r="AA93" s="30"/>
      <c r="AB93" s="30"/>
      <c r="AC93" s="30"/>
      <c r="AD93" s="9"/>
      <c r="AE93" s="9"/>
      <c r="AF93" s="9"/>
      <c r="AG93" s="9"/>
    </row>
    <row r="94" spans="1:33" ht="12.75">
      <c r="A94" s="26"/>
      <c r="B94" s="9"/>
      <c r="C94" s="26"/>
      <c r="D94" s="26"/>
      <c r="E94" s="26"/>
      <c r="F94" s="30"/>
      <c r="G94" s="9">
        <f t="shared" si="7"/>
        <v>0</v>
      </c>
      <c r="H94" s="9">
        <f t="shared" si="8"/>
        <v>0</v>
      </c>
      <c r="I94" s="9">
        <f t="shared" si="9"/>
        <v>0</v>
      </c>
      <c r="J94" s="27"/>
      <c r="K94" s="27"/>
      <c r="L94" s="27"/>
      <c r="M94" s="27"/>
      <c r="N94" s="26"/>
      <c r="O94" s="26"/>
      <c r="P94" s="26"/>
      <c r="Q94" s="26"/>
      <c r="R94" s="27"/>
      <c r="S94" s="27"/>
      <c r="T94" s="27"/>
      <c r="U94" s="27"/>
      <c r="V94" s="49"/>
      <c r="W94" s="49"/>
      <c r="X94" s="49"/>
      <c r="Y94" s="49"/>
      <c r="Z94" s="30"/>
      <c r="AA94" s="30"/>
      <c r="AB94" s="30"/>
      <c r="AC94" s="30"/>
      <c r="AD94" s="9"/>
      <c r="AE94" s="9"/>
      <c r="AF94" s="9"/>
      <c r="AG94" s="9"/>
    </row>
    <row r="95" spans="1:33" ht="12.75">
      <c r="A95" s="26"/>
      <c r="B95" s="9"/>
      <c r="C95" s="26"/>
      <c r="D95" s="26"/>
      <c r="E95" s="26"/>
      <c r="F95" s="30"/>
      <c r="G95" s="9">
        <f t="shared" si="7"/>
        <v>0</v>
      </c>
      <c r="H95" s="9">
        <f t="shared" si="8"/>
        <v>0</v>
      </c>
      <c r="I95" s="9">
        <f t="shared" si="9"/>
        <v>0</v>
      </c>
      <c r="J95" s="27"/>
      <c r="K95" s="27"/>
      <c r="L95" s="27"/>
      <c r="M95" s="27"/>
      <c r="N95" s="26"/>
      <c r="O95" s="26"/>
      <c r="P95" s="26"/>
      <c r="Q95" s="26"/>
      <c r="R95" s="27"/>
      <c r="S95" s="27"/>
      <c r="T95" s="27"/>
      <c r="U95" s="27"/>
      <c r="V95" s="49"/>
      <c r="W95" s="49"/>
      <c r="X95" s="49"/>
      <c r="Y95" s="49"/>
      <c r="Z95" s="30"/>
      <c r="AA95" s="30"/>
      <c r="AB95" s="30"/>
      <c r="AC95" s="30"/>
      <c r="AD95" s="9"/>
      <c r="AE95" s="9"/>
      <c r="AF95" s="9"/>
      <c r="AG95" s="9"/>
    </row>
    <row r="96" spans="1:33" ht="12.75">
      <c r="A96" s="26"/>
      <c r="B96" s="9"/>
      <c r="C96" s="26"/>
      <c r="D96" s="26"/>
      <c r="E96" s="26"/>
      <c r="F96" s="30"/>
      <c r="G96" s="9">
        <f t="shared" si="7"/>
        <v>0</v>
      </c>
      <c r="H96" s="9">
        <f t="shared" si="8"/>
        <v>0</v>
      </c>
      <c r="I96" s="9">
        <f t="shared" si="9"/>
        <v>0</v>
      </c>
      <c r="J96" s="27"/>
      <c r="K96" s="27"/>
      <c r="L96" s="27"/>
      <c r="M96" s="27"/>
      <c r="N96" s="26"/>
      <c r="O96" s="26"/>
      <c r="P96" s="26"/>
      <c r="Q96" s="26"/>
      <c r="R96" s="27"/>
      <c r="S96" s="27"/>
      <c r="T96" s="27"/>
      <c r="U96" s="27"/>
      <c r="V96" s="49"/>
      <c r="W96" s="49"/>
      <c r="X96" s="49"/>
      <c r="Y96" s="49"/>
      <c r="Z96" s="30"/>
      <c r="AA96" s="30"/>
      <c r="AB96" s="30"/>
      <c r="AC96" s="30"/>
      <c r="AD96" s="9"/>
      <c r="AE96" s="9"/>
      <c r="AF96" s="9"/>
      <c r="AG96" s="9"/>
    </row>
    <row r="97" spans="1:33" ht="12.75">
      <c r="A97" s="26"/>
      <c r="B97" s="9"/>
      <c r="C97" s="26"/>
      <c r="D97" s="26"/>
      <c r="E97" s="26"/>
      <c r="F97" s="30"/>
      <c r="G97" s="9">
        <f t="shared" si="7"/>
        <v>0</v>
      </c>
      <c r="H97" s="9">
        <f t="shared" si="8"/>
        <v>0</v>
      </c>
      <c r="I97" s="9">
        <f t="shared" si="9"/>
        <v>0</v>
      </c>
      <c r="J97" s="27"/>
      <c r="K97" s="27"/>
      <c r="L97" s="27"/>
      <c r="M97" s="27"/>
      <c r="N97" s="26"/>
      <c r="O97" s="26"/>
      <c r="P97" s="26"/>
      <c r="Q97" s="26"/>
      <c r="R97" s="27"/>
      <c r="S97" s="27"/>
      <c r="T97" s="27"/>
      <c r="U97" s="27"/>
      <c r="V97" s="49"/>
      <c r="W97" s="49"/>
      <c r="X97" s="49"/>
      <c r="Y97" s="49"/>
      <c r="Z97" s="30"/>
      <c r="AA97" s="30"/>
      <c r="AB97" s="30"/>
      <c r="AC97" s="30"/>
      <c r="AD97" s="9"/>
      <c r="AE97" s="9"/>
      <c r="AF97" s="9"/>
      <c r="AG97" s="9"/>
    </row>
    <row r="98" spans="1:33" ht="12.75">
      <c r="A98" s="26"/>
      <c r="B98" s="9"/>
      <c r="C98" s="26"/>
      <c r="D98" s="26"/>
      <c r="E98" s="26"/>
      <c r="F98" s="30"/>
      <c r="G98" s="9">
        <f t="shared" si="7"/>
        <v>0</v>
      </c>
      <c r="H98" s="9">
        <f t="shared" si="8"/>
        <v>0</v>
      </c>
      <c r="I98" s="9">
        <f t="shared" si="9"/>
        <v>0</v>
      </c>
      <c r="J98" s="27"/>
      <c r="K98" s="27"/>
      <c r="L98" s="27"/>
      <c r="M98" s="27"/>
      <c r="N98" s="26"/>
      <c r="O98" s="26"/>
      <c r="P98" s="26"/>
      <c r="Q98" s="26"/>
      <c r="R98" s="27"/>
      <c r="S98" s="27"/>
      <c r="T98" s="27"/>
      <c r="U98" s="27"/>
      <c r="V98" s="49"/>
      <c r="W98" s="49"/>
      <c r="X98" s="49"/>
      <c r="Y98" s="49"/>
      <c r="Z98" s="30"/>
      <c r="AA98" s="30"/>
      <c r="AB98" s="30"/>
      <c r="AC98" s="30"/>
      <c r="AD98" s="9"/>
      <c r="AE98" s="9"/>
      <c r="AF98" s="9"/>
      <c r="AG98" s="9"/>
    </row>
    <row r="99" spans="1:33" ht="12.75">
      <c r="A99" s="26"/>
      <c r="B99" s="9"/>
      <c r="C99" s="26"/>
      <c r="D99" s="26"/>
      <c r="E99" s="26"/>
      <c r="F99" s="30"/>
      <c r="G99" s="9">
        <f t="shared" si="7"/>
        <v>0</v>
      </c>
      <c r="H99" s="9">
        <f t="shared" si="8"/>
        <v>0</v>
      </c>
      <c r="I99" s="9">
        <f t="shared" si="9"/>
        <v>0</v>
      </c>
      <c r="J99" s="27"/>
      <c r="K99" s="27"/>
      <c r="L99" s="27"/>
      <c r="M99" s="27"/>
      <c r="N99" s="26"/>
      <c r="O99" s="26"/>
      <c r="P99" s="26"/>
      <c r="Q99" s="26"/>
      <c r="R99" s="27"/>
      <c r="S99" s="27"/>
      <c r="T99" s="27"/>
      <c r="U99" s="27"/>
      <c r="V99" s="49"/>
      <c r="W99" s="49"/>
      <c r="X99" s="49"/>
      <c r="Y99" s="49"/>
      <c r="Z99" s="30"/>
      <c r="AA99" s="30"/>
      <c r="AB99" s="30"/>
      <c r="AC99" s="30"/>
      <c r="AD99" s="9"/>
      <c r="AE99" s="9"/>
      <c r="AF99" s="9"/>
      <c r="AG99" s="9"/>
    </row>
    <row r="100" spans="1:33" ht="12.75">
      <c r="A100" s="26"/>
      <c r="B100" s="9"/>
      <c r="C100" s="26"/>
      <c r="D100" s="26"/>
      <c r="E100" s="26"/>
      <c r="F100" s="30"/>
      <c r="G100" s="9">
        <f t="shared" si="7"/>
        <v>0</v>
      </c>
      <c r="H100" s="9">
        <f t="shared" si="8"/>
        <v>0</v>
      </c>
      <c r="I100" s="9">
        <f t="shared" si="9"/>
        <v>0</v>
      </c>
      <c r="J100" s="27"/>
      <c r="K100" s="27"/>
      <c r="L100" s="27"/>
      <c r="M100" s="27"/>
      <c r="N100" s="26"/>
      <c r="O100" s="26"/>
      <c r="P100" s="26"/>
      <c r="Q100" s="26"/>
      <c r="R100" s="27"/>
      <c r="S100" s="27"/>
      <c r="T100" s="27"/>
      <c r="U100" s="27"/>
      <c r="V100" s="49"/>
      <c r="W100" s="49"/>
      <c r="X100" s="49"/>
      <c r="Y100" s="49"/>
      <c r="Z100" s="30"/>
      <c r="AA100" s="30"/>
      <c r="AB100" s="30"/>
      <c r="AC100" s="30"/>
      <c r="AD100" s="9"/>
      <c r="AE100" s="9"/>
      <c r="AF100" s="9"/>
      <c r="AG100" s="9"/>
    </row>
    <row r="101" spans="1:33" ht="12.75">
      <c r="A101" s="26"/>
      <c r="B101" s="9"/>
      <c r="C101" s="26"/>
      <c r="D101" s="26"/>
      <c r="E101" s="26"/>
      <c r="F101" s="30"/>
      <c r="G101" s="9">
        <f t="shared" si="7"/>
        <v>0</v>
      </c>
      <c r="H101" s="9">
        <f t="shared" si="8"/>
        <v>0</v>
      </c>
      <c r="I101" s="9">
        <f t="shared" si="9"/>
        <v>0</v>
      </c>
      <c r="J101" s="27"/>
      <c r="K101" s="27"/>
      <c r="L101" s="27"/>
      <c r="M101" s="27"/>
      <c r="N101" s="26"/>
      <c r="O101" s="26"/>
      <c r="P101" s="26"/>
      <c r="Q101" s="26"/>
      <c r="R101" s="27"/>
      <c r="S101" s="27"/>
      <c r="T101" s="27"/>
      <c r="U101" s="27"/>
      <c r="V101" s="49"/>
      <c r="W101" s="49"/>
      <c r="X101" s="49"/>
      <c r="Y101" s="49"/>
      <c r="Z101" s="30"/>
      <c r="AA101" s="30"/>
      <c r="AB101" s="30"/>
      <c r="AC101" s="30"/>
      <c r="AD101" s="9"/>
      <c r="AE101" s="9"/>
      <c r="AF101" s="9"/>
      <c r="AG101" s="9"/>
    </row>
    <row r="102" spans="1:33" ht="12.75">
      <c r="A102" s="26"/>
      <c r="B102" s="9"/>
      <c r="C102" s="26"/>
      <c r="D102" s="26"/>
      <c r="E102" s="26"/>
      <c r="F102" s="30"/>
      <c r="G102" s="9">
        <f t="shared" si="7"/>
        <v>0</v>
      </c>
      <c r="H102" s="9">
        <f t="shared" si="8"/>
        <v>0</v>
      </c>
      <c r="I102" s="9">
        <f t="shared" si="9"/>
        <v>0</v>
      </c>
      <c r="J102" s="27"/>
      <c r="K102" s="27"/>
      <c r="L102" s="27"/>
      <c r="M102" s="27"/>
      <c r="N102" s="26"/>
      <c r="O102" s="26"/>
      <c r="P102" s="26"/>
      <c r="Q102" s="26"/>
      <c r="R102" s="27"/>
      <c r="S102" s="27"/>
      <c r="T102" s="27"/>
      <c r="U102" s="27"/>
      <c r="V102" s="49"/>
      <c r="W102" s="49"/>
      <c r="X102" s="49"/>
      <c r="Y102" s="49"/>
      <c r="Z102" s="30"/>
      <c r="AA102" s="30"/>
      <c r="AB102" s="30"/>
      <c r="AC102" s="30"/>
      <c r="AD102" s="9"/>
      <c r="AE102" s="9"/>
      <c r="AF102" s="9"/>
      <c r="AG102" s="9"/>
    </row>
    <row r="103" spans="1:33" ht="12.75">
      <c r="A103" s="26"/>
      <c r="B103" s="9"/>
      <c r="C103" s="26"/>
      <c r="D103" s="26"/>
      <c r="E103" s="26"/>
      <c r="F103" s="30"/>
      <c r="G103" s="9">
        <f aca="true" t="shared" si="10" ref="G103:G108">H103+I103</f>
        <v>0</v>
      </c>
      <c r="H103" s="9">
        <f aca="true" t="shared" si="11" ref="H103:H108">L103+M103+P103+Q103+T103+U103+X103+Y103+AB103+AC103+AF103+AG103</f>
        <v>0</v>
      </c>
      <c r="I103" s="9">
        <f aca="true" t="shared" si="12" ref="I103:I108">J103+K103+N103+O103+R103+S103+V103+W103+Z103+AA103+AD103+AE103</f>
        <v>0</v>
      </c>
      <c r="J103" s="27"/>
      <c r="K103" s="27"/>
      <c r="L103" s="27"/>
      <c r="M103" s="27"/>
      <c r="N103" s="26"/>
      <c r="O103" s="26"/>
      <c r="P103" s="26"/>
      <c r="Q103" s="26"/>
      <c r="R103" s="27"/>
      <c r="S103" s="27"/>
      <c r="T103" s="27"/>
      <c r="U103" s="27"/>
      <c r="V103" s="49"/>
      <c r="W103" s="49"/>
      <c r="X103" s="49"/>
      <c r="Y103" s="49"/>
      <c r="Z103" s="30"/>
      <c r="AA103" s="30"/>
      <c r="AB103" s="30"/>
      <c r="AC103" s="30"/>
      <c r="AD103" s="9"/>
      <c r="AE103" s="9"/>
      <c r="AF103" s="9"/>
      <c r="AG103" s="9"/>
    </row>
    <row r="104" spans="1:33" ht="12.75">
      <c r="A104" s="26"/>
      <c r="B104" s="9"/>
      <c r="C104" s="26"/>
      <c r="D104" s="26"/>
      <c r="E104" s="26"/>
      <c r="F104" s="30"/>
      <c r="G104" s="9">
        <f t="shared" si="10"/>
        <v>0</v>
      </c>
      <c r="H104" s="9">
        <f t="shared" si="11"/>
        <v>0</v>
      </c>
      <c r="I104" s="9">
        <f t="shared" si="12"/>
        <v>0</v>
      </c>
      <c r="J104" s="27"/>
      <c r="K104" s="27"/>
      <c r="L104" s="27"/>
      <c r="M104" s="27"/>
      <c r="N104" s="26"/>
      <c r="O104" s="26"/>
      <c r="P104" s="26"/>
      <c r="Q104" s="26"/>
      <c r="R104" s="27"/>
      <c r="S104" s="27"/>
      <c r="T104" s="27"/>
      <c r="U104" s="27"/>
      <c r="V104" s="49"/>
      <c r="W104" s="49"/>
      <c r="X104" s="49"/>
      <c r="Y104" s="49"/>
      <c r="Z104" s="30"/>
      <c r="AA104" s="30"/>
      <c r="AB104" s="30"/>
      <c r="AC104" s="30"/>
      <c r="AD104" s="9"/>
      <c r="AE104" s="9"/>
      <c r="AF104" s="9"/>
      <c r="AG104" s="9"/>
    </row>
    <row r="105" spans="1:33" ht="12.75">
      <c r="A105" s="26"/>
      <c r="B105" s="9"/>
      <c r="C105" s="26"/>
      <c r="D105" s="26"/>
      <c r="E105" s="26"/>
      <c r="F105" s="30"/>
      <c r="G105" s="9">
        <f t="shared" si="10"/>
        <v>0</v>
      </c>
      <c r="H105" s="9">
        <f t="shared" si="11"/>
        <v>0</v>
      </c>
      <c r="I105" s="9">
        <f t="shared" si="12"/>
        <v>0</v>
      </c>
      <c r="J105" s="27"/>
      <c r="K105" s="27"/>
      <c r="L105" s="27"/>
      <c r="M105" s="27"/>
      <c r="N105" s="26"/>
      <c r="O105" s="26"/>
      <c r="P105" s="26"/>
      <c r="Q105" s="26"/>
      <c r="R105" s="27"/>
      <c r="S105" s="27"/>
      <c r="T105" s="27"/>
      <c r="U105" s="27"/>
      <c r="V105" s="49"/>
      <c r="W105" s="49"/>
      <c r="X105" s="49"/>
      <c r="Y105" s="49"/>
      <c r="Z105" s="30"/>
      <c r="AA105" s="30"/>
      <c r="AB105" s="30"/>
      <c r="AC105" s="30"/>
      <c r="AD105" s="9"/>
      <c r="AE105" s="9"/>
      <c r="AF105" s="9"/>
      <c r="AG105" s="9"/>
    </row>
    <row r="106" spans="1:33" ht="12.75">
      <c r="A106" s="26"/>
      <c r="B106" s="9"/>
      <c r="C106" s="26"/>
      <c r="D106" s="26"/>
      <c r="E106" s="26"/>
      <c r="F106" s="30"/>
      <c r="G106" s="9">
        <f t="shared" si="10"/>
        <v>0</v>
      </c>
      <c r="H106" s="9">
        <f t="shared" si="11"/>
        <v>0</v>
      </c>
      <c r="I106" s="9">
        <f t="shared" si="12"/>
        <v>0</v>
      </c>
      <c r="J106" s="27"/>
      <c r="K106" s="27"/>
      <c r="L106" s="27"/>
      <c r="M106" s="27"/>
      <c r="N106" s="26"/>
      <c r="O106" s="26"/>
      <c r="P106" s="26"/>
      <c r="Q106" s="26"/>
      <c r="R106" s="27"/>
      <c r="S106" s="27"/>
      <c r="T106" s="27"/>
      <c r="U106" s="27"/>
      <c r="V106" s="49"/>
      <c r="W106" s="49"/>
      <c r="X106" s="49"/>
      <c r="Y106" s="49"/>
      <c r="Z106" s="30"/>
      <c r="AA106" s="30"/>
      <c r="AB106" s="30"/>
      <c r="AC106" s="30"/>
      <c r="AD106" s="9"/>
      <c r="AE106" s="9"/>
      <c r="AF106" s="9"/>
      <c r="AG106" s="9"/>
    </row>
    <row r="107" spans="1:33" ht="12.75">
      <c r="A107" s="26"/>
      <c r="B107" s="9"/>
      <c r="C107" s="26"/>
      <c r="D107" s="26"/>
      <c r="E107" s="26"/>
      <c r="F107" s="30"/>
      <c r="G107" s="9">
        <f t="shared" si="10"/>
        <v>0</v>
      </c>
      <c r="H107" s="9">
        <f t="shared" si="11"/>
        <v>0</v>
      </c>
      <c r="I107" s="9">
        <f t="shared" si="12"/>
        <v>0</v>
      </c>
      <c r="J107" s="27"/>
      <c r="K107" s="27"/>
      <c r="L107" s="27"/>
      <c r="M107" s="27"/>
      <c r="N107" s="26"/>
      <c r="O107" s="26"/>
      <c r="P107" s="26"/>
      <c r="Q107" s="26"/>
      <c r="R107" s="27"/>
      <c r="S107" s="27"/>
      <c r="T107" s="27"/>
      <c r="U107" s="27"/>
      <c r="V107" s="49"/>
      <c r="W107" s="49"/>
      <c r="X107" s="49"/>
      <c r="Y107" s="49"/>
      <c r="Z107" s="30"/>
      <c r="AA107" s="30"/>
      <c r="AB107" s="30"/>
      <c r="AC107" s="30"/>
      <c r="AD107" s="9"/>
      <c r="AE107" s="9"/>
      <c r="AF107" s="9"/>
      <c r="AG107" s="9"/>
    </row>
    <row r="108" spans="1:33" ht="12.75">
      <c r="A108" s="26"/>
      <c r="B108" s="9"/>
      <c r="C108" s="26"/>
      <c r="D108" s="26"/>
      <c r="E108" s="26"/>
      <c r="F108" s="30"/>
      <c r="G108" s="9">
        <f t="shared" si="10"/>
        <v>0</v>
      </c>
      <c r="H108" s="9">
        <f t="shared" si="11"/>
        <v>0</v>
      </c>
      <c r="I108" s="9">
        <f t="shared" si="12"/>
        <v>0</v>
      </c>
      <c r="J108" s="27"/>
      <c r="K108" s="27"/>
      <c r="L108" s="27"/>
      <c r="M108" s="27"/>
      <c r="N108" s="26"/>
      <c r="O108" s="26"/>
      <c r="P108" s="26"/>
      <c r="Q108" s="26"/>
      <c r="R108" s="27"/>
      <c r="S108" s="27"/>
      <c r="T108" s="27"/>
      <c r="U108" s="27"/>
      <c r="V108" s="49"/>
      <c r="W108" s="49"/>
      <c r="X108" s="49"/>
      <c r="Y108" s="49"/>
      <c r="Z108" s="30"/>
      <c r="AA108" s="30"/>
      <c r="AB108" s="30"/>
      <c r="AC108" s="30"/>
      <c r="AD108" s="9"/>
      <c r="AE108" s="9"/>
      <c r="AF108" s="9"/>
      <c r="AG108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3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C41" sqref="C41"/>
    </sheetView>
  </sheetViews>
  <sheetFormatPr defaultColWidth="9.140625" defaultRowHeight="12.75"/>
  <cols>
    <col min="1" max="1" width="9.140625" style="11" customWidth="1"/>
    <col min="2" max="2" width="6.57421875" style="75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13" width="9.140625" style="0" customWidth="1"/>
    <col min="14" max="17" width="9.140625" style="11" customWidth="1"/>
    <col min="18" max="21" width="9.140625" style="0" customWidth="1"/>
    <col min="22" max="25" width="9.140625" style="53" customWidth="1"/>
    <col min="26" max="33" width="9.140625" style="11" customWidth="1"/>
  </cols>
  <sheetData>
    <row r="1" spans="1:33" ht="12.75">
      <c r="A1" s="41"/>
      <c r="B1" s="70"/>
      <c r="C1" s="22"/>
      <c r="D1" s="22"/>
      <c r="E1" s="22"/>
      <c r="F1" s="41"/>
      <c r="G1" s="22"/>
      <c r="H1" s="22"/>
      <c r="I1" s="22"/>
      <c r="J1" s="86" t="s">
        <v>28</v>
      </c>
      <c r="K1" s="86"/>
      <c r="L1" s="86"/>
      <c r="M1" s="86"/>
      <c r="N1" s="87" t="s">
        <v>50</v>
      </c>
      <c r="O1" s="87"/>
      <c r="P1" s="87"/>
      <c r="Q1" s="87"/>
      <c r="R1" s="86" t="s">
        <v>43</v>
      </c>
      <c r="S1" s="86"/>
      <c r="T1" s="86"/>
      <c r="U1" s="86"/>
      <c r="V1" s="88" t="s">
        <v>42</v>
      </c>
      <c r="W1" s="88"/>
      <c r="X1" s="88"/>
      <c r="Y1" s="88"/>
      <c r="Z1" s="86" t="s">
        <v>36</v>
      </c>
      <c r="AA1" s="86"/>
      <c r="AB1" s="86"/>
      <c r="AC1" s="86"/>
      <c r="AD1" s="87" t="s">
        <v>46</v>
      </c>
      <c r="AE1" s="87"/>
      <c r="AF1" s="87"/>
      <c r="AG1" s="87"/>
    </row>
    <row r="2" spans="1:39" ht="12.75">
      <c r="A2" s="5" t="s">
        <v>31</v>
      </c>
      <c r="B2" s="73" t="s">
        <v>32</v>
      </c>
      <c r="C2" s="28" t="s">
        <v>33</v>
      </c>
      <c r="D2" s="28" t="s">
        <v>34</v>
      </c>
      <c r="E2" s="28" t="s">
        <v>1</v>
      </c>
      <c r="F2" s="46" t="s">
        <v>8</v>
      </c>
      <c r="G2" s="5" t="s">
        <v>9</v>
      </c>
      <c r="H2" s="5" t="s">
        <v>35</v>
      </c>
      <c r="I2" s="5" t="s">
        <v>24</v>
      </c>
      <c r="J2" s="64" t="s">
        <v>24</v>
      </c>
      <c r="K2" s="64" t="s">
        <v>26</v>
      </c>
      <c r="L2" s="64" t="s">
        <v>30</v>
      </c>
      <c r="M2" s="64" t="s">
        <v>49</v>
      </c>
      <c r="N2" s="5" t="s">
        <v>24</v>
      </c>
      <c r="O2" s="5" t="s">
        <v>26</v>
      </c>
      <c r="P2" s="5" t="s">
        <v>29</v>
      </c>
      <c r="Q2" s="5" t="s">
        <v>30</v>
      </c>
      <c r="R2" s="64" t="s">
        <v>24</v>
      </c>
      <c r="S2" s="64" t="s">
        <v>26</v>
      </c>
      <c r="T2" s="64" t="s">
        <v>44</v>
      </c>
      <c r="U2" s="64" t="s">
        <v>30</v>
      </c>
      <c r="V2" s="48" t="s">
        <v>24</v>
      </c>
      <c r="W2" s="48" t="s">
        <v>41</v>
      </c>
      <c r="X2" s="48" t="s">
        <v>25</v>
      </c>
      <c r="Y2" s="48" t="s">
        <v>27</v>
      </c>
      <c r="Z2" s="64" t="s">
        <v>24</v>
      </c>
      <c r="AA2" s="64" t="s">
        <v>26</v>
      </c>
      <c r="AB2" s="64" t="s">
        <v>25</v>
      </c>
      <c r="AC2" s="64" t="s">
        <v>27</v>
      </c>
      <c r="AD2" s="5" t="s">
        <v>24</v>
      </c>
      <c r="AE2" s="5" t="s">
        <v>26</v>
      </c>
      <c r="AF2" s="5" t="s">
        <v>29</v>
      </c>
      <c r="AG2" s="5" t="s">
        <v>30</v>
      </c>
      <c r="AI2" s="43"/>
      <c r="AJ2" s="23"/>
      <c r="AK2" s="23"/>
      <c r="AL2" s="36"/>
      <c r="AM2" s="37"/>
    </row>
    <row r="3" spans="1:39" ht="12.75">
      <c r="A3" s="9">
        <v>1</v>
      </c>
      <c r="B3" s="74">
        <v>314</v>
      </c>
      <c r="C3" s="29" t="s">
        <v>120</v>
      </c>
      <c r="D3" s="29" t="s">
        <v>121</v>
      </c>
      <c r="E3" s="29" t="s">
        <v>5</v>
      </c>
      <c r="F3" s="30">
        <v>1</v>
      </c>
      <c r="G3" s="9">
        <f>H3+I3</f>
        <v>485</v>
      </c>
      <c r="H3" s="9">
        <f>L3+M3+P3+Q3+T3+U3+X3+Y3+AB3+AC3+AF3+AG3</f>
        <v>98</v>
      </c>
      <c r="I3" s="9">
        <f>J3+K3+N3+O3+R3+S3+V3+W3+Z3+AA3+AD3+AE3</f>
        <v>387</v>
      </c>
      <c r="J3" s="30">
        <v>30</v>
      </c>
      <c r="K3" s="30">
        <v>15</v>
      </c>
      <c r="L3" s="31"/>
      <c r="M3" s="30"/>
      <c r="N3" s="9"/>
      <c r="O3" s="9">
        <v>30</v>
      </c>
      <c r="P3" s="9"/>
      <c r="Q3" s="9"/>
      <c r="R3" s="30">
        <v>12</v>
      </c>
      <c r="S3" s="30">
        <v>3</v>
      </c>
      <c r="T3" s="30">
        <v>26</v>
      </c>
      <c r="U3" s="30"/>
      <c r="V3" s="49">
        <v>48</v>
      </c>
      <c r="W3" s="49">
        <v>41</v>
      </c>
      <c r="X3" s="50">
        <v>30</v>
      </c>
      <c r="Y3" s="47">
        <v>30</v>
      </c>
      <c r="Z3" s="30">
        <v>30</v>
      </c>
      <c r="AA3" s="30">
        <v>30</v>
      </c>
      <c r="AB3" s="31">
        <v>3</v>
      </c>
      <c r="AC3" s="32">
        <v>9</v>
      </c>
      <c r="AD3" s="84">
        <v>96</v>
      </c>
      <c r="AE3" s="9">
        <v>52</v>
      </c>
      <c r="AF3" s="9"/>
      <c r="AG3" s="9"/>
      <c r="AH3" s="23"/>
      <c r="AI3" s="43"/>
      <c r="AJ3" s="23"/>
      <c r="AK3" s="23"/>
      <c r="AL3" s="38"/>
      <c r="AM3" s="37"/>
    </row>
    <row r="4" spans="1:39" ht="12.75">
      <c r="A4" s="9">
        <v>2</v>
      </c>
      <c r="B4" s="74">
        <v>320</v>
      </c>
      <c r="C4" s="29" t="s">
        <v>122</v>
      </c>
      <c r="D4" s="29" t="s">
        <v>123</v>
      </c>
      <c r="E4" s="29" t="s">
        <v>53</v>
      </c>
      <c r="F4" s="30">
        <v>1</v>
      </c>
      <c r="G4" s="9">
        <f>H4+I4</f>
        <v>363</v>
      </c>
      <c r="H4" s="9">
        <f>L4+M4+P4+Q4+T4+U4+X4+Y4+AB4+AC4+AF4+AG4</f>
        <v>9</v>
      </c>
      <c r="I4" s="9">
        <f>J4+K4+N4+O4+R4+S4+V4+W4+Z4+AA4+AD4+AE4</f>
        <v>354</v>
      </c>
      <c r="J4" s="30">
        <v>26</v>
      </c>
      <c r="K4" s="30">
        <v>26</v>
      </c>
      <c r="L4" s="31"/>
      <c r="M4" s="30">
        <v>7</v>
      </c>
      <c r="N4" s="9"/>
      <c r="O4" s="9"/>
      <c r="P4" s="9"/>
      <c r="Q4" s="9"/>
      <c r="R4" s="30">
        <v>26</v>
      </c>
      <c r="S4" s="30">
        <v>22</v>
      </c>
      <c r="T4" s="31">
        <v>2</v>
      </c>
      <c r="U4" s="32"/>
      <c r="V4" s="49"/>
      <c r="W4" s="49"/>
      <c r="X4" s="50"/>
      <c r="Y4" s="47"/>
      <c r="Z4" s="30">
        <v>41</v>
      </c>
      <c r="AA4" s="30">
        <v>35</v>
      </c>
      <c r="AB4" s="30"/>
      <c r="AC4" s="30"/>
      <c r="AD4" s="84">
        <v>82</v>
      </c>
      <c r="AE4" s="9">
        <v>96</v>
      </c>
      <c r="AF4" s="9"/>
      <c r="AG4" s="9"/>
      <c r="AH4" s="23"/>
      <c r="AI4" s="43"/>
      <c r="AJ4" s="23"/>
      <c r="AK4" s="23"/>
      <c r="AL4" s="38"/>
      <c r="AM4" s="37"/>
    </row>
    <row r="5" spans="1:39" ht="12.75">
      <c r="A5" s="9">
        <v>3</v>
      </c>
      <c r="B5" s="74">
        <v>311</v>
      </c>
      <c r="C5" s="29" t="s">
        <v>205</v>
      </c>
      <c r="D5" s="29" t="s">
        <v>206</v>
      </c>
      <c r="E5" s="29" t="s">
        <v>6</v>
      </c>
      <c r="F5" s="30">
        <v>2</v>
      </c>
      <c r="G5" s="9">
        <f>H5+I5</f>
        <v>335</v>
      </c>
      <c r="H5" s="9">
        <f>L5+M5+P5+Q5+T5+U5+X5+Y5+AB5+AC5+AF5+AG5</f>
        <v>335</v>
      </c>
      <c r="I5" s="9">
        <f>J5+K5+N5+O5+R5+S5+V5+W5+Z5+AA5+AD5+AE5</f>
        <v>0</v>
      </c>
      <c r="J5" s="30"/>
      <c r="K5" s="30"/>
      <c r="L5" s="31">
        <v>35</v>
      </c>
      <c r="M5" s="30">
        <v>48</v>
      </c>
      <c r="N5" s="9"/>
      <c r="O5" s="9"/>
      <c r="P5" s="9">
        <v>48</v>
      </c>
      <c r="Q5" s="9">
        <v>48</v>
      </c>
      <c r="R5" s="30"/>
      <c r="S5" s="30"/>
      <c r="T5" s="31">
        <v>41</v>
      </c>
      <c r="U5" s="32">
        <v>26</v>
      </c>
      <c r="V5" s="49"/>
      <c r="W5" s="49"/>
      <c r="X5" s="50"/>
      <c r="Y5" s="47"/>
      <c r="Z5" s="30"/>
      <c r="AA5" s="30"/>
      <c r="AB5" s="30">
        <v>48</v>
      </c>
      <c r="AC5" s="30">
        <v>41</v>
      </c>
      <c r="AD5" s="9"/>
      <c r="AE5" s="9"/>
      <c r="AF5" s="9"/>
      <c r="AG5" s="9"/>
      <c r="AH5" s="23"/>
      <c r="AI5" s="23"/>
      <c r="AJ5" s="23"/>
      <c r="AK5" s="23"/>
      <c r="AL5" s="23"/>
      <c r="AM5" s="44"/>
    </row>
    <row r="6" spans="1:33" ht="12.75">
      <c r="A6" s="9">
        <v>4</v>
      </c>
      <c r="B6" s="69">
        <v>329</v>
      </c>
      <c r="C6" s="34" t="s">
        <v>252</v>
      </c>
      <c r="D6" s="34" t="s">
        <v>204</v>
      </c>
      <c r="E6" s="34" t="s">
        <v>4</v>
      </c>
      <c r="F6" s="30">
        <v>2</v>
      </c>
      <c r="G6" s="9">
        <f>H6+I6</f>
        <v>224</v>
      </c>
      <c r="H6" s="9">
        <f>L6+M6+P6+Q6+T6+U6+X6+Y6+AB6+AC6+AF6+AG6</f>
        <v>224</v>
      </c>
      <c r="I6" s="9">
        <f>J6+K6+N6+O6+R6+S6+V6+W6+Z6+AA6+AD6+AE6</f>
        <v>0</v>
      </c>
      <c r="J6" s="30"/>
      <c r="K6" s="30"/>
      <c r="L6" s="30"/>
      <c r="M6" s="30">
        <v>26</v>
      </c>
      <c r="N6" s="9"/>
      <c r="O6" s="9"/>
      <c r="P6" s="9"/>
      <c r="Q6" s="9"/>
      <c r="R6" s="30"/>
      <c r="S6" s="30"/>
      <c r="T6" s="30">
        <v>15</v>
      </c>
      <c r="U6" s="30">
        <v>35</v>
      </c>
      <c r="V6" s="49"/>
      <c r="W6" s="49"/>
      <c r="X6" s="49"/>
      <c r="Y6" s="49"/>
      <c r="Z6" s="30"/>
      <c r="AA6" s="30"/>
      <c r="AB6" s="30"/>
      <c r="AC6" s="30"/>
      <c r="AD6" s="9"/>
      <c r="AE6" s="9"/>
      <c r="AF6" s="84">
        <v>96</v>
      </c>
      <c r="AG6" s="9">
        <v>52</v>
      </c>
    </row>
    <row r="7" spans="1:33" ht="12.75">
      <c r="A7" s="9">
        <v>5</v>
      </c>
      <c r="B7" s="69">
        <v>374</v>
      </c>
      <c r="C7" s="26" t="s">
        <v>359</v>
      </c>
      <c r="D7" s="26" t="s">
        <v>175</v>
      </c>
      <c r="E7" s="26" t="s">
        <v>53</v>
      </c>
      <c r="F7" s="30">
        <v>1</v>
      </c>
      <c r="G7" s="9">
        <f>H7+I7</f>
        <v>201</v>
      </c>
      <c r="H7" s="9">
        <f>L7+M7+P7+Q7+T7+U7+X7+Y7+AB7+AC7+AF7+AG7</f>
        <v>1</v>
      </c>
      <c r="I7" s="9">
        <f>J7+K7+N7+O7+R7+S7+V7+W7+Z7+AA7+AD7+AE7</f>
        <v>200</v>
      </c>
      <c r="J7" s="27"/>
      <c r="K7" s="27"/>
      <c r="L7" s="27"/>
      <c r="M7" s="27"/>
      <c r="N7" s="9"/>
      <c r="O7" s="9"/>
      <c r="P7" s="9"/>
      <c r="Q7" s="9"/>
      <c r="R7" s="80">
        <v>18</v>
      </c>
      <c r="S7" s="30">
        <v>30</v>
      </c>
      <c r="T7" s="30">
        <v>1</v>
      </c>
      <c r="U7" s="30"/>
      <c r="V7" s="49"/>
      <c r="W7" s="49"/>
      <c r="X7" s="49"/>
      <c r="Y7" s="49"/>
      <c r="Z7" s="30"/>
      <c r="AA7" s="30"/>
      <c r="AB7" s="30"/>
      <c r="AC7" s="30"/>
      <c r="AD7" s="84">
        <v>70</v>
      </c>
      <c r="AE7" s="9">
        <v>82</v>
      </c>
      <c r="AF7" s="9"/>
      <c r="AG7" s="9"/>
    </row>
    <row r="8" spans="1:39" ht="12.75">
      <c r="A8" s="9">
        <v>6</v>
      </c>
      <c r="B8" s="69">
        <v>349</v>
      </c>
      <c r="C8" s="26" t="s">
        <v>221</v>
      </c>
      <c r="D8" s="26" t="s">
        <v>222</v>
      </c>
      <c r="E8" s="26" t="s">
        <v>59</v>
      </c>
      <c r="F8" s="30">
        <v>2</v>
      </c>
      <c r="G8" s="9">
        <f>H8+I8</f>
        <v>197</v>
      </c>
      <c r="H8" s="9">
        <f>L8+M8+P8+Q8+T8+U8+X8+Y8+AB8+AC8+AF8+AG8</f>
        <v>197</v>
      </c>
      <c r="I8" s="9">
        <f>J8+K8+N8+O8+R8+S8+V8+W8+Z8+AA8+AD8+AE8</f>
        <v>0</v>
      </c>
      <c r="J8" s="30"/>
      <c r="K8" s="30"/>
      <c r="L8" s="30">
        <v>2</v>
      </c>
      <c r="M8" s="30"/>
      <c r="N8" s="9"/>
      <c r="O8" s="9"/>
      <c r="P8" s="9"/>
      <c r="Q8" s="9"/>
      <c r="R8" s="30"/>
      <c r="S8" s="30"/>
      <c r="T8" s="30"/>
      <c r="U8" s="30">
        <v>5</v>
      </c>
      <c r="V8" s="49"/>
      <c r="W8" s="49"/>
      <c r="X8" s="49"/>
      <c r="Y8" s="49"/>
      <c r="Z8" s="30"/>
      <c r="AA8" s="30"/>
      <c r="AB8" s="30">
        <v>35</v>
      </c>
      <c r="AC8" s="30">
        <v>35</v>
      </c>
      <c r="AD8" s="9"/>
      <c r="AE8" s="9"/>
      <c r="AF8" s="84">
        <v>60</v>
      </c>
      <c r="AG8" s="9">
        <v>60</v>
      </c>
      <c r="AI8" s="43"/>
      <c r="AJ8" s="23"/>
      <c r="AK8" s="23"/>
      <c r="AL8" s="23"/>
      <c r="AM8" s="44"/>
    </row>
    <row r="9" spans="1:40" ht="12.75">
      <c r="A9" s="9">
        <v>7</v>
      </c>
      <c r="B9" s="74">
        <v>354</v>
      </c>
      <c r="C9" s="29" t="s">
        <v>305</v>
      </c>
      <c r="D9" s="29" t="s">
        <v>306</v>
      </c>
      <c r="E9" s="29" t="s">
        <v>272</v>
      </c>
      <c r="F9" s="30">
        <v>1</v>
      </c>
      <c r="G9" s="9">
        <f>H9+I9</f>
        <v>165</v>
      </c>
      <c r="H9" s="9">
        <f>L9+M9+P9+Q9+T9+U9+X9+Y9+AB9+AC9+AF9+AG9</f>
        <v>0</v>
      </c>
      <c r="I9" s="9">
        <f>J9+K9+N9+O9+R9+S9+V9+W9+Z9+AA9+AD9+AE9</f>
        <v>165</v>
      </c>
      <c r="J9" s="27"/>
      <c r="K9" s="27"/>
      <c r="L9" s="27"/>
      <c r="M9" s="27"/>
      <c r="N9" s="71">
        <v>35</v>
      </c>
      <c r="O9" s="9"/>
      <c r="P9" s="9"/>
      <c r="Q9" s="9"/>
      <c r="R9" s="30">
        <v>41</v>
      </c>
      <c r="S9" s="30">
        <v>41</v>
      </c>
      <c r="T9" s="31"/>
      <c r="U9" s="32"/>
      <c r="V9" s="49"/>
      <c r="W9" s="49">
        <v>48</v>
      </c>
      <c r="X9" s="49"/>
      <c r="Y9" s="49"/>
      <c r="Z9" s="30"/>
      <c r="AA9" s="30"/>
      <c r="AB9" s="30"/>
      <c r="AC9" s="30"/>
      <c r="AD9" s="9"/>
      <c r="AE9" s="9"/>
      <c r="AF9" s="9"/>
      <c r="AG9" s="9"/>
      <c r="AI9" s="43"/>
      <c r="AJ9" s="23"/>
      <c r="AK9" s="23"/>
      <c r="AL9" s="23"/>
      <c r="AM9" s="23"/>
      <c r="AN9" s="59"/>
    </row>
    <row r="10" spans="1:33" ht="12.75">
      <c r="A10" s="9">
        <v>8</v>
      </c>
      <c r="B10" s="69">
        <v>348</v>
      </c>
      <c r="C10" s="34" t="s">
        <v>210</v>
      </c>
      <c r="D10" s="34" t="s">
        <v>211</v>
      </c>
      <c r="E10" s="34" t="s">
        <v>59</v>
      </c>
      <c r="F10" s="30">
        <v>2</v>
      </c>
      <c r="G10" s="9">
        <f>H10+I10</f>
        <v>159</v>
      </c>
      <c r="H10" s="9">
        <f>L10+M10+P10+Q10+T10+U10+X10+Y10+AB10+AC10+AF10+AG10</f>
        <v>159</v>
      </c>
      <c r="I10" s="9">
        <f>J10+K10+N10+O10+R10+S10+V10+W10+Z10+AA10+AD10+AE10</f>
        <v>0</v>
      </c>
      <c r="J10" s="30"/>
      <c r="K10" s="30"/>
      <c r="L10" s="30">
        <v>18</v>
      </c>
      <c r="M10" s="30"/>
      <c r="N10" s="9"/>
      <c r="O10" s="9"/>
      <c r="P10" s="9"/>
      <c r="Q10" s="9"/>
      <c r="R10" s="30"/>
      <c r="S10" s="30"/>
      <c r="T10" s="30"/>
      <c r="U10" s="30">
        <v>18</v>
      </c>
      <c r="V10" s="49"/>
      <c r="W10" s="49"/>
      <c r="X10" s="49"/>
      <c r="Y10" s="49"/>
      <c r="Z10" s="30"/>
      <c r="AA10" s="30"/>
      <c r="AB10" s="30">
        <v>41</v>
      </c>
      <c r="AC10" s="30">
        <v>12</v>
      </c>
      <c r="AD10" s="9"/>
      <c r="AE10" s="9"/>
      <c r="AF10" s="9"/>
      <c r="AG10" s="9">
        <v>70</v>
      </c>
    </row>
    <row r="11" spans="1:33" ht="12.75">
      <c r="A11" s="9">
        <v>9</v>
      </c>
      <c r="B11" s="74">
        <v>313</v>
      </c>
      <c r="C11" s="29" t="s">
        <v>116</v>
      </c>
      <c r="D11" s="29" t="s">
        <v>117</v>
      </c>
      <c r="E11" s="29" t="s">
        <v>5</v>
      </c>
      <c r="F11" s="30">
        <v>1</v>
      </c>
      <c r="G11" s="9">
        <f>H11+I11</f>
        <v>158</v>
      </c>
      <c r="H11" s="9">
        <f>L11+M11+P11+Q11+T11+U11+X11+Y11+AB11+AC11+AF11+AG11</f>
        <v>0</v>
      </c>
      <c r="I11" s="9">
        <f>J11+K11+N11+O11+R11+S11+V11+W11+Z11+AA11+AD11+AE11</f>
        <v>158</v>
      </c>
      <c r="J11" s="32">
        <v>41</v>
      </c>
      <c r="K11" s="30">
        <v>35</v>
      </c>
      <c r="L11" s="30"/>
      <c r="M11" s="30"/>
      <c r="N11" s="9">
        <v>41</v>
      </c>
      <c r="O11" s="9">
        <v>41</v>
      </c>
      <c r="P11" s="9"/>
      <c r="Q11" s="9"/>
      <c r="R11" s="30"/>
      <c r="S11" s="30"/>
      <c r="T11" s="30"/>
      <c r="U11" s="30"/>
      <c r="V11" s="49"/>
      <c r="W11" s="49"/>
      <c r="X11" s="50"/>
      <c r="Y11" s="47"/>
      <c r="Z11" s="30"/>
      <c r="AA11" s="30"/>
      <c r="AB11" s="31"/>
      <c r="AC11" s="32"/>
      <c r="AD11" s="9"/>
      <c r="AE11" s="9"/>
      <c r="AF11" s="9"/>
      <c r="AG11" s="9"/>
    </row>
    <row r="12" spans="1:33" ht="12.75">
      <c r="A12" s="9">
        <v>10</v>
      </c>
      <c r="B12" s="69">
        <v>322</v>
      </c>
      <c r="C12" s="34" t="s">
        <v>114</v>
      </c>
      <c r="D12" s="34" t="s">
        <v>115</v>
      </c>
      <c r="E12" s="34" t="s">
        <v>4</v>
      </c>
      <c r="F12" s="30">
        <v>2</v>
      </c>
      <c r="G12" s="9">
        <f>H12+I12</f>
        <v>156</v>
      </c>
      <c r="H12" s="9">
        <f>L12+M12+P12+Q12+T12+U12+X12+Y12+AB12+AC12+AF12+AG12</f>
        <v>60</v>
      </c>
      <c r="I12" s="9">
        <f>J12+K12+N12+O12+R12+S12+V12+W12+Z12+AA12+AD12+AE12</f>
        <v>96</v>
      </c>
      <c r="J12" s="30">
        <v>48</v>
      </c>
      <c r="K12" s="30">
        <v>48</v>
      </c>
      <c r="L12" s="30"/>
      <c r="M12" s="30">
        <v>30</v>
      </c>
      <c r="N12" s="9"/>
      <c r="O12" s="9"/>
      <c r="P12" s="9"/>
      <c r="Q12" s="9"/>
      <c r="R12" s="30"/>
      <c r="S12" s="30"/>
      <c r="T12" s="30"/>
      <c r="U12" s="30">
        <v>30</v>
      </c>
      <c r="V12" s="49"/>
      <c r="W12" s="49"/>
      <c r="X12" s="49"/>
      <c r="Y12" s="49"/>
      <c r="Z12" s="30"/>
      <c r="AA12" s="30"/>
      <c r="AB12" s="31"/>
      <c r="AC12" s="32"/>
      <c r="AD12" s="9"/>
      <c r="AE12" s="9"/>
      <c r="AF12" s="9"/>
      <c r="AG12" s="9"/>
    </row>
    <row r="13" spans="1:33" ht="12.75">
      <c r="A13" s="9">
        <v>11</v>
      </c>
      <c r="B13" s="74">
        <v>360</v>
      </c>
      <c r="C13" s="29" t="s">
        <v>156</v>
      </c>
      <c r="D13" s="29" t="s">
        <v>157</v>
      </c>
      <c r="E13" s="29" t="s">
        <v>56</v>
      </c>
      <c r="F13" s="30">
        <v>2</v>
      </c>
      <c r="G13" s="9">
        <f>H13+I13</f>
        <v>154</v>
      </c>
      <c r="H13" s="9">
        <f>L13+M13+P13+Q13+T13+U13+X13+Y13+AB13+AC13+AF13+AG13</f>
        <v>48</v>
      </c>
      <c r="I13" s="9">
        <f>J13+K13+N13+O13+R13+S13+V13+W13+Z13+AA13+AD13+AE13</f>
        <v>106</v>
      </c>
      <c r="J13" s="30"/>
      <c r="K13" s="30"/>
      <c r="L13" s="30"/>
      <c r="M13" s="30"/>
      <c r="N13" s="9">
        <v>22</v>
      </c>
      <c r="O13" s="47">
        <v>26</v>
      </c>
      <c r="P13" s="9"/>
      <c r="Q13" s="9"/>
      <c r="R13" s="30">
        <v>7</v>
      </c>
      <c r="S13" s="30"/>
      <c r="T13" s="30"/>
      <c r="U13" s="30"/>
      <c r="V13" s="49">
        <v>15</v>
      </c>
      <c r="W13" s="49">
        <v>26</v>
      </c>
      <c r="X13" s="49">
        <v>22</v>
      </c>
      <c r="Y13" s="49">
        <v>26</v>
      </c>
      <c r="Z13" s="30"/>
      <c r="AA13" s="30"/>
      <c r="AB13" s="31"/>
      <c r="AC13" s="32"/>
      <c r="AD13" s="84">
        <v>10</v>
      </c>
      <c r="AE13" s="9"/>
      <c r="AF13" s="9"/>
      <c r="AG13" s="9"/>
    </row>
    <row r="14" spans="1:33" ht="12.75">
      <c r="A14" s="9">
        <v>12</v>
      </c>
      <c r="B14" s="69">
        <v>318</v>
      </c>
      <c r="C14" s="34" t="s">
        <v>253</v>
      </c>
      <c r="D14" s="34" t="s">
        <v>254</v>
      </c>
      <c r="E14" s="34" t="s">
        <v>56</v>
      </c>
      <c r="F14" s="30">
        <v>2</v>
      </c>
      <c r="G14" s="9">
        <f>H14+I14</f>
        <v>154</v>
      </c>
      <c r="H14" s="9">
        <f>L14+M14+P14+Q14+T14+U14+X14+Y14+AB14+AC14+AF14+AG14</f>
        <v>154</v>
      </c>
      <c r="I14" s="9">
        <f>J14+K14+N14+O14+R14+S14+V14+W14+Z14+AA14+AD14+AE14</f>
        <v>0</v>
      </c>
      <c r="J14" s="30"/>
      <c r="K14" s="30"/>
      <c r="L14" s="30"/>
      <c r="M14" s="30">
        <v>15</v>
      </c>
      <c r="N14" s="9"/>
      <c r="O14" s="9"/>
      <c r="P14" s="9">
        <v>35</v>
      </c>
      <c r="Q14" s="9">
        <v>22</v>
      </c>
      <c r="R14" s="30"/>
      <c r="S14" s="30"/>
      <c r="T14" s="30"/>
      <c r="U14" s="30"/>
      <c r="V14" s="49"/>
      <c r="W14" s="49"/>
      <c r="X14" s="49"/>
      <c r="Y14" s="49"/>
      <c r="Z14" s="30"/>
      <c r="AA14" s="30"/>
      <c r="AB14" s="30">
        <v>22</v>
      </c>
      <c r="AC14" s="30">
        <v>30</v>
      </c>
      <c r="AD14" s="9"/>
      <c r="AE14" s="9"/>
      <c r="AF14" s="84">
        <v>30</v>
      </c>
      <c r="AG14" s="9"/>
    </row>
    <row r="15" spans="1:33" ht="12.75">
      <c r="A15" s="9">
        <v>13</v>
      </c>
      <c r="B15" s="74">
        <v>340</v>
      </c>
      <c r="C15" s="29" t="s">
        <v>209</v>
      </c>
      <c r="D15" s="29" t="s">
        <v>175</v>
      </c>
      <c r="E15" s="29" t="s">
        <v>62</v>
      </c>
      <c r="F15" s="30">
        <v>2</v>
      </c>
      <c r="G15" s="9">
        <f>H15+I15</f>
        <v>152</v>
      </c>
      <c r="H15" s="9">
        <f>L15+M15+P15+Q15+T15+U15+X15+Y15+AB15+AC15+AF15+AG15</f>
        <v>152</v>
      </c>
      <c r="I15" s="9">
        <f>J15+K15+N15+O15+R15+S15+V15+W15+Z15+AA15+AD15+AE15</f>
        <v>0</v>
      </c>
      <c r="J15" s="32"/>
      <c r="K15" s="30"/>
      <c r="L15" s="30">
        <v>22</v>
      </c>
      <c r="M15" s="30"/>
      <c r="N15" s="9"/>
      <c r="O15" s="9"/>
      <c r="P15" s="9"/>
      <c r="Q15" s="9"/>
      <c r="R15" s="30"/>
      <c r="S15" s="30"/>
      <c r="T15" s="30"/>
      <c r="U15" s="30"/>
      <c r="V15" s="49"/>
      <c r="W15" s="49"/>
      <c r="X15" s="49"/>
      <c r="Y15" s="49"/>
      <c r="Z15" s="30"/>
      <c r="AA15" s="30"/>
      <c r="AB15" s="30"/>
      <c r="AC15" s="30">
        <v>48</v>
      </c>
      <c r="AD15" s="9"/>
      <c r="AE15" s="9"/>
      <c r="AF15" s="9"/>
      <c r="AG15" s="9">
        <v>82</v>
      </c>
    </row>
    <row r="16" spans="1:33" ht="12.75">
      <c r="A16" s="9">
        <v>14</v>
      </c>
      <c r="B16" s="69">
        <v>379</v>
      </c>
      <c r="C16" s="34" t="s">
        <v>124</v>
      </c>
      <c r="D16" s="34" t="s">
        <v>125</v>
      </c>
      <c r="E16" s="34" t="s">
        <v>5</v>
      </c>
      <c r="F16" s="30">
        <v>1</v>
      </c>
      <c r="G16" s="9">
        <f>H16+I16</f>
        <v>143</v>
      </c>
      <c r="H16" s="9">
        <f>L16+M16+P16+Q16+T16+U16+X16+Y16+AB16+AC16+AF16+AG16</f>
        <v>0</v>
      </c>
      <c r="I16" s="9">
        <f>J16+K16+N16+O16+R16+S16+V16+W16+Z16+AA16+AD16+AE16</f>
        <v>143</v>
      </c>
      <c r="J16" s="30">
        <v>22</v>
      </c>
      <c r="K16" s="30">
        <v>18</v>
      </c>
      <c r="L16" s="30"/>
      <c r="M16" s="30"/>
      <c r="N16" s="9">
        <v>18</v>
      </c>
      <c r="O16" s="9"/>
      <c r="P16" s="9"/>
      <c r="Q16" s="9"/>
      <c r="R16" s="30">
        <v>1</v>
      </c>
      <c r="S16" s="30"/>
      <c r="T16" s="31"/>
      <c r="U16" s="32"/>
      <c r="V16" s="49"/>
      <c r="W16" s="49"/>
      <c r="X16" s="49"/>
      <c r="Y16" s="49"/>
      <c r="Z16" s="30">
        <v>26</v>
      </c>
      <c r="AA16" s="30">
        <v>22</v>
      </c>
      <c r="AB16" s="30"/>
      <c r="AC16" s="30"/>
      <c r="AD16" s="9"/>
      <c r="AE16" s="9">
        <v>36</v>
      </c>
      <c r="AF16" s="9"/>
      <c r="AG16" s="9"/>
    </row>
    <row r="17" spans="1:33" ht="12.75">
      <c r="A17" s="9">
        <v>15</v>
      </c>
      <c r="B17" s="74">
        <v>313</v>
      </c>
      <c r="C17" s="29" t="s">
        <v>356</v>
      </c>
      <c r="D17" s="29" t="s">
        <v>357</v>
      </c>
      <c r="E17" s="29" t="s">
        <v>272</v>
      </c>
      <c r="F17" s="30">
        <v>1</v>
      </c>
      <c r="G17" s="9">
        <f>H17+I17</f>
        <v>141</v>
      </c>
      <c r="H17" s="9">
        <f>L17+M17+P17+Q17+T17+U17+X17+Y17+AB17+AC17+AF17+AG17</f>
        <v>0</v>
      </c>
      <c r="I17" s="9">
        <f>J17+K17+N17+O17+R17+S17+V17+W17+Z17+AA17+AD17+AE17</f>
        <v>141</v>
      </c>
      <c r="J17" s="30"/>
      <c r="K17" s="30"/>
      <c r="L17" s="31"/>
      <c r="M17" s="30"/>
      <c r="N17" s="9"/>
      <c r="O17" s="9"/>
      <c r="P17" s="9"/>
      <c r="Q17" s="9"/>
      <c r="R17" s="80">
        <v>35</v>
      </c>
      <c r="S17" s="30">
        <v>35</v>
      </c>
      <c r="T17" s="30"/>
      <c r="U17" s="30"/>
      <c r="V17" s="49">
        <v>41</v>
      </c>
      <c r="W17" s="49">
        <v>30</v>
      </c>
      <c r="X17" s="49"/>
      <c r="Y17" s="49"/>
      <c r="Z17" s="30"/>
      <c r="AA17" s="30"/>
      <c r="AB17" s="30"/>
      <c r="AC17" s="30"/>
      <c r="AD17" s="9"/>
      <c r="AE17" s="9"/>
      <c r="AF17" s="9"/>
      <c r="AG17" s="9"/>
    </row>
    <row r="18" spans="1:33" ht="12.75">
      <c r="A18" s="9">
        <v>16</v>
      </c>
      <c r="B18" s="74">
        <v>365</v>
      </c>
      <c r="C18" s="29" t="s">
        <v>297</v>
      </c>
      <c r="D18" s="29" t="s">
        <v>195</v>
      </c>
      <c r="E18" s="29" t="s">
        <v>271</v>
      </c>
      <c r="F18" s="30">
        <v>1</v>
      </c>
      <c r="G18" s="9">
        <f>H18+I18</f>
        <v>140</v>
      </c>
      <c r="H18" s="9">
        <f>L18+M18+P18+Q18+T18+U18+X18+Y18+AB18+AC18+AF18+AG18</f>
        <v>140</v>
      </c>
      <c r="I18" s="9">
        <f>J18+K18+N18+O18+R18+S18+V18+W18+Z18+AA18+AD18+AE18</f>
        <v>0</v>
      </c>
      <c r="J18" s="27"/>
      <c r="K18" s="27"/>
      <c r="L18" s="27"/>
      <c r="M18" s="27"/>
      <c r="N18" s="9"/>
      <c r="O18" s="9"/>
      <c r="P18" s="9"/>
      <c r="Q18" s="72">
        <v>15</v>
      </c>
      <c r="R18" s="30"/>
      <c r="S18" s="30"/>
      <c r="T18" s="30"/>
      <c r="U18" s="30">
        <v>3</v>
      </c>
      <c r="V18" s="49"/>
      <c r="W18" s="49"/>
      <c r="X18" s="49">
        <v>35</v>
      </c>
      <c r="Y18" s="49">
        <v>35</v>
      </c>
      <c r="Z18" s="30"/>
      <c r="AA18" s="30"/>
      <c r="AB18" s="30">
        <v>26</v>
      </c>
      <c r="AC18" s="30">
        <v>26</v>
      </c>
      <c r="AD18" s="9"/>
      <c r="AE18" s="9"/>
      <c r="AF18" s="9"/>
      <c r="AG18" s="9"/>
    </row>
    <row r="19" spans="1:33" ht="12.75">
      <c r="A19" s="9">
        <v>17</v>
      </c>
      <c r="B19" s="69">
        <v>737</v>
      </c>
      <c r="C19" s="26" t="s">
        <v>427</v>
      </c>
      <c r="D19" s="26" t="s">
        <v>316</v>
      </c>
      <c r="E19" s="26" t="s">
        <v>271</v>
      </c>
      <c r="F19" s="30">
        <v>1</v>
      </c>
      <c r="G19" s="9">
        <f>H19+I19</f>
        <v>137</v>
      </c>
      <c r="H19" s="9">
        <f>L19+M19+P19+Q19+T19+U19+X19+Y19+AB19+AC19+AF19+AG19</f>
        <v>137</v>
      </c>
      <c r="I19" s="9">
        <f>J19+K19+N19+O19+R19+S19+V19+W19+Z19+AA19+AD19+AE19</f>
        <v>0</v>
      </c>
      <c r="J19" s="27"/>
      <c r="K19" s="27"/>
      <c r="L19" s="27"/>
      <c r="M19" s="27"/>
      <c r="N19" s="9"/>
      <c r="O19" s="9"/>
      <c r="P19" s="9"/>
      <c r="Q19" s="9"/>
      <c r="R19" s="27"/>
      <c r="S19" s="27"/>
      <c r="T19" s="27"/>
      <c r="U19" s="27"/>
      <c r="V19" s="49"/>
      <c r="W19" s="49"/>
      <c r="X19" s="81">
        <v>48</v>
      </c>
      <c r="Y19" s="49">
        <v>41</v>
      </c>
      <c r="Z19" s="30"/>
      <c r="AA19" s="30"/>
      <c r="AB19" s="30">
        <v>30</v>
      </c>
      <c r="AC19" s="30">
        <v>18</v>
      </c>
      <c r="AD19" s="9"/>
      <c r="AE19" s="9"/>
      <c r="AF19" s="9"/>
      <c r="AG19" s="9"/>
    </row>
    <row r="20" spans="1:33" ht="12.75">
      <c r="A20" s="9">
        <v>18</v>
      </c>
      <c r="B20" s="69">
        <v>371</v>
      </c>
      <c r="C20" s="26" t="s">
        <v>225</v>
      </c>
      <c r="D20" s="26" t="s">
        <v>226</v>
      </c>
      <c r="E20" s="26" t="s">
        <v>5</v>
      </c>
      <c r="F20" s="30">
        <v>1</v>
      </c>
      <c r="G20" s="9">
        <f>H20+I20</f>
        <v>136</v>
      </c>
      <c r="H20" s="9">
        <f>L20+M20+P20+Q20+T20+U20+X20+Y20+AB20+AC20+AF20+AG20</f>
        <v>136</v>
      </c>
      <c r="I20" s="9">
        <f>J20+K20+N20+O20+R20+S20+V20+W20+Z20+AA20+AD20+AE20</f>
        <v>0</v>
      </c>
      <c r="J20" s="27"/>
      <c r="K20" s="27"/>
      <c r="L20" s="27"/>
      <c r="M20" s="27"/>
      <c r="N20" s="9"/>
      <c r="O20" s="9"/>
      <c r="P20" s="9"/>
      <c r="Q20" s="9"/>
      <c r="R20" s="30"/>
      <c r="S20" s="30"/>
      <c r="T20" s="80">
        <v>7</v>
      </c>
      <c r="U20" s="30">
        <v>41</v>
      </c>
      <c r="V20" s="49"/>
      <c r="W20" s="49"/>
      <c r="X20" s="49"/>
      <c r="Y20" s="49"/>
      <c r="Z20" s="30"/>
      <c r="AA20" s="30"/>
      <c r="AB20" s="30"/>
      <c r="AC20" s="30"/>
      <c r="AD20" s="9"/>
      <c r="AE20" s="9"/>
      <c r="AF20" s="84">
        <v>70</v>
      </c>
      <c r="AG20" s="9">
        <v>18</v>
      </c>
    </row>
    <row r="21" spans="1:33" ht="12.75">
      <c r="A21" s="9">
        <v>19</v>
      </c>
      <c r="B21" s="74">
        <v>347</v>
      </c>
      <c r="C21" s="29" t="s">
        <v>208</v>
      </c>
      <c r="D21" s="29" t="s">
        <v>137</v>
      </c>
      <c r="E21" s="29" t="s">
        <v>59</v>
      </c>
      <c r="F21" s="30">
        <v>2</v>
      </c>
      <c r="G21" s="9">
        <f>H21+I21</f>
        <v>129</v>
      </c>
      <c r="H21" s="9">
        <f>L21+M21+P21+Q21+T21+U21+X21+Y21+AB21+AC21+AF21+AG21</f>
        <v>129</v>
      </c>
      <c r="I21" s="9">
        <f>J21+K21+N21+O21+R21+S21+V21+W21+Z21+AA21+AD21+AE21</f>
        <v>0</v>
      </c>
      <c r="J21" s="32"/>
      <c r="K21" s="30"/>
      <c r="L21" s="30">
        <v>26</v>
      </c>
      <c r="M21" s="30"/>
      <c r="N21" s="9"/>
      <c r="O21" s="9"/>
      <c r="P21" s="9"/>
      <c r="Q21" s="9"/>
      <c r="R21" s="30"/>
      <c r="S21" s="30"/>
      <c r="T21" s="30"/>
      <c r="U21" s="30">
        <v>7</v>
      </c>
      <c r="V21" s="49"/>
      <c r="W21" s="49"/>
      <c r="X21" s="49"/>
      <c r="Y21" s="49"/>
      <c r="Z21" s="30"/>
      <c r="AA21" s="30"/>
      <c r="AB21" s="30"/>
      <c r="AC21" s="30"/>
      <c r="AD21" s="9"/>
      <c r="AE21" s="9"/>
      <c r="AF21" s="9"/>
      <c r="AG21" s="9">
        <v>96</v>
      </c>
    </row>
    <row r="22" spans="1:33" ht="12.75">
      <c r="A22" s="9">
        <v>20</v>
      </c>
      <c r="B22" s="69">
        <v>334</v>
      </c>
      <c r="C22" s="34" t="s">
        <v>118</v>
      </c>
      <c r="D22" s="34" t="s">
        <v>119</v>
      </c>
      <c r="E22" s="34" t="s">
        <v>52</v>
      </c>
      <c r="F22" s="30">
        <v>1</v>
      </c>
      <c r="G22" s="9">
        <f>H22+I22</f>
        <v>128</v>
      </c>
      <c r="H22" s="9">
        <f>L22+M22+P22+Q22+T22+U22+X22+Y22+AB22+AC22+AF22+AG22</f>
        <v>0</v>
      </c>
      <c r="I22" s="9">
        <f>J22+K22+N22+O22+R22+S22+V22+W22+Z22+AA22+AD22+AE22</f>
        <v>128</v>
      </c>
      <c r="J22" s="30">
        <v>35</v>
      </c>
      <c r="K22" s="30">
        <v>30</v>
      </c>
      <c r="L22" s="30"/>
      <c r="M22" s="30"/>
      <c r="N22" s="9"/>
      <c r="O22" s="9"/>
      <c r="P22" s="9"/>
      <c r="Q22" s="9"/>
      <c r="R22" s="30">
        <v>15</v>
      </c>
      <c r="S22" s="30">
        <v>48</v>
      </c>
      <c r="T22" s="30"/>
      <c r="U22" s="30"/>
      <c r="V22" s="49"/>
      <c r="W22" s="49"/>
      <c r="X22" s="49"/>
      <c r="Y22" s="49"/>
      <c r="Z22" s="30"/>
      <c r="AA22" s="30"/>
      <c r="AB22" s="30"/>
      <c r="AC22" s="30"/>
      <c r="AD22" s="9"/>
      <c r="AE22" s="9"/>
      <c r="AF22" s="9"/>
      <c r="AG22" s="9"/>
    </row>
    <row r="23" spans="1:33" ht="12.75">
      <c r="A23" s="9">
        <v>21</v>
      </c>
      <c r="B23" s="74">
        <v>312</v>
      </c>
      <c r="C23" s="29" t="s">
        <v>130</v>
      </c>
      <c r="D23" s="29" t="s">
        <v>131</v>
      </c>
      <c r="E23" s="29" t="s">
        <v>5</v>
      </c>
      <c r="F23" s="30">
        <v>1</v>
      </c>
      <c r="G23" s="9">
        <f>H23+I23</f>
        <v>120</v>
      </c>
      <c r="H23" s="9">
        <f>L23+M23+P23+Q23+T23+U23+X23+Y23+AB23+AC23+AF23+AG23</f>
        <v>0</v>
      </c>
      <c r="I23" s="9">
        <f>J23+K23+N23+O23+R23+S23+V23+W23+Z23+AA23+AD23+AE23</f>
        <v>120</v>
      </c>
      <c r="J23" s="32">
        <v>12</v>
      </c>
      <c r="K23" s="30">
        <v>22</v>
      </c>
      <c r="L23" s="30"/>
      <c r="M23" s="30"/>
      <c r="N23" s="9"/>
      <c r="O23" s="9"/>
      <c r="P23" s="9"/>
      <c r="Q23" s="9"/>
      <c r="R23" s="30"/>
      <c r="S23" s="30">
        <v>12</v>
      </c>
      <c r="T23" s="30"/>
      <c r="U23" s="30"/>
      <c r="V23" s="49"/>
      <c r="W23" s="49"/>
      <c r="X23" s="49"/>
      <c r="Y23" s="49"/>
      <c r="Z23" s="30"/>
      <c r="AA23" s="30"/>
      <c r="AB23" s="30"/>
      <c r="AC23" s="30"/>
      <c r="AD23" s="84">
        <v>44</v>
      </c>
      <c r="AE23" s="9">
        <v>30</v>
      </c>
      <c r="AF23" s="9"/>
      <c r="AG23" s="9"/>
    </row>
    <row r="24" spans="1:33" ht="12.75">
      <c r="A24" s="9">
        <v>22</v>
      </c>
      <c r="B24" s="69">
        <v>323</v>
      </c>
      <c r="C24" s="26" t="s">
        <v>378</v>
      </c>
      <c r="D24" s="26" t="s">
        <v>129</v>
      </c>
      <c r="E24" s="26" t="s">
        <v>5</v>
      </c>
      <c r="F24" s="30">
        <v>1</v>
      </c>
      <c r="G24" s="9">
        <f>H24+I24</f>
        <v>116</v>
      </c>
      <c r="H24" s="9">
        <f>L24+M24+P24+Q24+T24+U24+X24+Y24+AB24+AC24+AF24+AG24</f>
        <v>116</v>
      </c>
      <c r="I24" s="9">
        <f>J24+K24+N24+O24+R24+S24+V24+W24+Z24+AA24+AD24+AE24</f>
        <v>0</v>
      </c>
      <c r="J24" s="27"/>
      <c r="K24" s="27"/>
      <c r="L24" s="27"/>
      <c r="M24" s="27"/>
      <c r="N24" s="9"/>
      <c r="O24" s="9"/>
      <c r="P24" s="9"/>
      <c r="Q24" s="9"/>
      <c r="R24" s="30"/>
      <c r="S24" s="30"/>
      <c r="T24" s="80">
        <v>9</v>
      </c>
      <c r="U24" s="30">
        <v>2</v>
      </c>
      <c r="V24" s="49"/>
      <c r="W24" s="49"/>
      <c r="X24" s="49">
        <v>41</v>
      </c>
      <c r="Y24" s="49">
        <v>48</v>
      </c>
      <c r="Z24" s="30"/>
      <c r="AA24" s="30"/>
      <c r="AB24" s="30">
        <v>12</v>
      </c>
      <c r="AC24" s="30"/>
      <c r="AD24" s="9"/>
      <c r="AE24" s="9"/>
      <c r="AF24" s="84">
        <v>4</v>
      </c>
      <c r="AG24" s="9"/>
    </row>
    <row r="25" spans="1:33" ht="12.75">
      <c r="A25" s="9">
        <v>23</v>
      </c>
      <c r="B25" s="69">
        <v>372</v>
      </c>
      <c r="C25" s="26" t="s">
        <v>360</v>
      </c>
      <c r="D25" s="26" t="s">
        <v>361</v>
      </c>
      <c r="E25" s="26" t="s">
        <v>58</v>
      </c>
      <c r="F25" s="30">
        <v>1</v>
      </c>
      <c r="G25" s="9">
        <f>H25+I25</f>
        <v>114</v>
      </c>
      <c r="H25" s="9">
        <f>L25+M25+P25+Q25+T25+U25+X25+Y25+AB25+AC25+AF25+AG25</f>
        <v>22</v>
      </c>
      <c r="I25" s="9">
        <f>J25+K25+N25+O25+R25+S25+V25+W25+Z25+AA25+AD25+AE25</f>
        <v>92</v>
      </c>
      <c r="J25" s="27"/>
      <c r="K25" s="27"/>
      <c r="L25" s="27"/>
      <c r="M25" s="27"/>
      <c r="N25" s="9"/>
      <c r="O25" s="9"/>
      <c r="P25" s="9"/>
      <c r="Q25" s="9"/>
      <c r="R25" s="80">
        <v>9</v>
      </c>
      <c r="S25" s="30">
        <v>9</v>
      </c>
      <c r="T25" s="30">
        <v>22</v>
      </c>
      <c r="U25" s="30"/>
      <c r="V25" s="49"/>
      <c r="W25" s="49"/>
      <c r="X25" s="49"/>
      <c r="Y25" s="49"/>
      <c r="Z25" s="30"/>
      <c r="AA25" s="30"/>
      <c r="AB25" s="30"/>
      <c r="AC25" s="30"/>
      <c r="AD25" s="84">
        <v>60</v>
      </c>
      <c r="AE25" s="9">
        <v>14</v>
      </c>
      <c r="AF25" s="9"/>
      <c r="AG25" s="9"/>
    </row>
    <row r="26" spans="1:33" ht="12.75">
      <c r="A26" s="9">
        <v>24</v>
      </c>
      <c r="B26" s="69">
        <v>764</v>
      </c>
      <c r="C26" s="26" t="s">
        <v>366</v>
      </c>
      <c r="D26" s="26" t="s">
        <v>367</v>
      </c>
      <c r="E26" s="26" t="s">
        <v>56</v>
      </c>
      <c r="F26" s="30">
        <v>2</v>
      </c>
      <c r="G26" s="9">
        <f>H26+I26</f>
        <v>96</v>
      </c>
      <c r="H26" s="9">
        <f>L26+M26+P26+Q26+T26+U26+X26+Y26+AB26+AC26+AF26+AG26</f>
        <v>0</v>
      </c>
      <c r="I26" s="9">
        <f>J26+K26+N26+O26+R26+S26+V26+W26+Z26+AA26+AD26+AE26</f>
        <v>96</v>
      </c>
      <c r="J26" s="27"/>
      <c r="K26" s="27"/>
      <c r="L26" s="27"/>
      <c r="M26" s="27"/>
      <c r="N26" s="9"/>
      <c r="O26" s="9"/>
      <c r="P26" s="9"/>
      <c r="Q26" s="9"/>
      <c r="R26" s="27"/>
      <c r="S26" s="27"/>
      <c r="T26" s="27"/>
      <c r="U26" s="27"/>
      <c r="V26" s="49"/>
      <c r="W26" s="49"/>
      <c r="X26" s="49"/>
      <c r="Y26" s="49"/>
      <c r="Z26" s="80">
        <v>48</v>
      </c>
      <c r="AA26" s="30">
        <v>48</v>
      </c>
      <c r="AB26" s="30"/>
      <c r="AC26" s="30"/>
      <c r="AD26" s="9"/>
      <c r="AE26" s="9"/>
      <c r="AF26" s="9"/>
      <c r="AG26" s="9"/>
    </row>
    <row r="27" spans="1:33" ht="12.75">
      <c r="A27" s="9">
        <v>25</v>
      </c>
      <c r="B27" s="74">
        <v>358</v>
      </c>
      <c r="C27" s="29" t="s">
        <v>140</v>
      </c>
      <c r="D27" s="29" t="s">
        <v>141</v>
      </c>
      <c r="E27" s="29" t="s">
        <v>61</v>
      </c>
      <c r="F27" s="30">
        <v>2</v>
      </c>
      <c r="G27" s="9">
        <f>H27+I27</f>
        <v>96</v>
      </c>
      <c r="H27" s="9">
        <f>L27+M27+P27+Q27+T27+U27+X27+Y27+AB27+AC27+AF27+AG27</f>
        <v>0</v>
      </c>
      <c r="I27" s="9">
        <f>J27+K27+N27+O27+R27+S27+V27+W27+Z27+AA27+AD27+AE27</f>
        <v>96</v>
      </c>
      <c r="J27" s="27"/>
      <c r="K27" s="27"/>
      <c r="L27" s="27"/>
      <c r="M27" s="27"/>
      <c r="N27" s="9">
        <v>48</v>
      </c>
      <c r="O27" s="72">
        <v>48</v>
      </c>
      <c r="P27" s="9"/>
      <c r="Q27" s="9"/>
      <c r="R27" s="30"/>
      <c r="S27" s="30"/>
      <c r="T27" s="30"/>
      <c r="U27" s="30"/>
      <c r="V27" s="49"/>
      <c r="W27" s="49"/>
      <c r="X27" s="50"/>
      <c r="Y27" s="47"/>
      <c r="Z27" s="30"/>
      <c r="AA27" s="30"/>
      <c r="AB27" s="30"/>
      <c r="AC27" s="30"/>
      <c r="AD27" s="9"/>
      <c r="AE27" s="9"/>
      <c r="AF27" s="9"/>
      <c r="AG27" s="9"/>
    </row>
    <row r="28" spans="1:33" ht="12.75">
      <c r="A28" s="9">
        <v>26</v>
      </c>
      <c r="B28" s="74">
        <v>317</v>
      </c>
      <c r="C28" s="29" t="s">
        <v>234</v>
      </c>
      <c r="D28" s="29" t="s">
        <v>204</v>
      </c>
      <c r="E28" s="29" t="s">
        <v>58</v>
      </c>
      <c r="F28" s="30">
        <v>1</v>
      </c>
      <c r="G28" s="9">
        <f>H28+I28</f>
        <v>89</v>
      </c>
      <c r="H28" s="9">
        <f>L28+M28+P28+Q28+T28+U28+X28+Y28+AB28+AC28+AF28+AG28</f>
        <v>0</v>
      </c>
      <c r="I28" s="9">
        <f>J28+K28+N28+O28+R28+S28+V28+W28+Z28+AA28+AD28+AE28</f>
        <v>89</v>
      </c>
      <c r="J28" s="30"/>
      <c r="K28" s="30">
        <v>41</v>
      </c>
      <c r="L28" s="31"/>
      <c r="M28" s="30"/>
      <c r="N28" s="9"/>
      <c r="O28" s="9"/>
      <c r="P28" s="9"/>
      <c r="Q28" s="9"/>
      <c r="R28" s="30">
        <v>48</v>
      </c>
      <c r="S28" s="30"/>
      <c r="T28" s="30"/>
      <c r="U28" s="30"/>
      <c r="V28" s="49"/>
      <c r="W28" s="49"/>
      <c r="X28" s="49"/>
      <c r="Y28" s="49"/>
      <c r="Z28" s="30"/>
      <c r="AA28" s="30"/>
      <c r="AB28" s="30"/>
      <c r="AC28" s="30"/>
      <c r="AD28" s="9"/>
      <c r="AE28" s="9"/>
      <c r="AF28" s="9"/>
      <c r="AG28" s="9"/>
    </row>
    <row r="29" spans="1:33" ht="12.75">
      <c r="A29" s="9">
        <v>27</v>
      </c>
      <c r="B29" s="74">
        <v>324</v>
      </c>
      <c r="C29" s="29" t="s">
        <v>292</v>
      </c>
      <c r="D29" s="29" t="s">
        <v>293</v>
      </c>
      <c r="E29" s="29" t="s">
        <v>6</v>
      </c>
      <c r="F29" s="30">
        <v>2</v>
      </c>
      <c r="G29" s="9">
        <f>H29+I29</f>
        <v>82</v>
      </c>
      <c r="H29" s="9">
        <f>L29+M29+P29+Q29+T29+U29+X29+Y29+AB29+AC29+AF29+AG29</f>
        <v>82</v>
      </c>
      <c r="I29" s="9">
        <f>J29+K29+N29+O29+R29+S29+V29+W29+Z29+AA29+AD29+AE29</f>
        <v>0</v>
      </c>
      <c r="J29" s="27"/>
      <c r="K29" s="27"/>
      <c r="L29" s="27"/>
      <c r="M29" s="27"/>
      <c r="N29" s="9"/>
      <c r="O29" s="9"/>
      <c r="P29" s="9">
        <v>41</v>
      </c>
      <c r="Q29" s="72">
        <v>35</v>
      </c>
      <c r="R29" s="30"/>
      <c r="S29" s="30"/>
      <c r="T29" s="30"/>
      <c r="U29" s="30"/>
      <c r="V29" s="49"/>
      <c r="W29" s="49"/>
      <c r="X29" s="50"/>
      <c r="Y29" s="47"/>
      <c r="Z29" s="30"/>
      <c r="AA29" s="30"/>
      <c r="AB29" s="30"/>
      <c r="AC29" s="30"/>
      <c r="AD29" s="9"/>
      <c r="AE29" s="9"/>
      <c r="AF29" s="9"/>
      <c r="AG29" s="9">
        <v>6</v>
      </c>
    </row>
    <row r="30" spans="1:33" ht="12.75">
      <c r="A30" s="9">
        <v>28</v>
      </c>
      <c r="B30" s="69" t="s">
        <v>466</v>
      </c>
      <c r="C30" s="26" t="s">
        <v>467</v>
      </c>
      <c r="D30" s="26" t="s">
        <v>157</v>
      </c>
      <c r="E30" s="26" t="s">
        <v>55</v>
      </c>
      <c r="F30" s="30">
        <v>1</v>
      </c>
      <c r="G30" s="9">
        <f>H30+I30</f>
        <v>82</v>
      </c>
      <c r="H30" s="9">
        <f>L30+M30+P30+Q30+T30+U30+X30+Y30+AB30+AC30+AF30+AG30</f>
        <v>82</v>
      </c>
      <c r="I30" s="9">
        <f>J30+K30+N30+O30+R30+S30+V30+W30+Z30+AA30+AD30+AE30</f>
        <v>0</v>
      </c>
      <c r="J30" s="27"/>
      <c r="K30" s="27"/>
      <c r="L30" s="27"/>
      <c r="M30" s="27"/>
      <c r="N30" s="9"/>
      <c r="O30" s="9"/>
      <c r="P30" s="9"/>
      <c r="Q30" s="9"/>
      <c r="R30" s="27"/>
      <c r="S30" s="27"/>
      <c r="T30" s="27"/>
      <c r="U30" s="27"/>
      <c r="V30" s="49"/>
      <c r="W30" s="49"/>
      <c r="X30" s="49"/>
      <c r="Y30" s="49"/>
      <c r="Z30" s="30"/>
      <c r="AA30" s="30"/>
      <c r="AB30" s="30"/>
      <c r="AC30" s="30"/>
      <c r="AD30" s="9"/>
      <c r="AE30" s="9"/>
      <c r="AF30" s="84">
        <v>82</v>
      </c>
      <c r="AG30" s="9"/>
    </row>
    <row r="31" spans="1:33" ht="12.75">
      <c r="A31" s="9">
        <v>29</v>
      </c>
      <c r="B31" s="74">
        <v>307</v>
      </c>
      <c r="C31" s="29" t="s">
        <v>203</v>
      </c>
      <c r="D31" s="29" t="s">
        <v>204</v>
      </c>
      <c r="E31" s="29" t="s">
        <v>6</v>
      </c>
      <c r="F31" s="30">
        <v>2</v>
      </c>
      <c r="G31" s="9">
        <f>H31+I31</f>
        <v>82</v>
      </c>
      <c r="H31" s="9">
        <f>L31+M31+P31+Q31+T31+U31+X31+Y31+AB31+AC31+AF31+AG31</f>
        <v>82</v>
      </c>
      <c r="I31" s="9">
        <f>J31+K31+N31+O31+R31+S31+V31+W31+Z31+AA31+AD31+AE31</f>
        <v>0</v>
      </c>
      <c r="J31" s="32"/>
      <c r="K31" s="30"/>
      <c r="L31" s="30">
        <v>41</v>
      </c>
      <c r="M31" s="30">
        <v>41</v>
      </c>
      <c r="N31" s="9"/>
      <c r="O31" s="9"/>
      <c r="P31" s="9"/>
      <c r="Q31" s="9"/>
      <c r="R31" s="30"/>
      <c r="S31" s="30"/>
      <c r="T31" s="31"/>
      <c r="U31" s="32"/>
      <c r="V31" s="49"/>
      <c r="W31" s="49"/>
      <c r="X31" s="49"/>
      <c r="Y31" s="49"/>
      <c r="Z31" s="30"/>
      <c r="AA31" s="30"/>
      <c r="AB31" s="30"/>
      <c r="AC31" s="30"/>
      <c r="AD31" s="9"/>
      <c r="AE31" s="9"/>
      <c r="AF31" s="9"/>
      <c r="AG31" s="9"/>
    </row>
    <row r="32" spans="1:33" ht="12.75">
      <c r="A32" s="9">
        <v>30</v>
      </c>
      <c r="B32" s="74">
        <v>359</v>
      </c>
      <c r="C32" s="29" t="s">
        <v>299</v>
      </c>
      <c r="D32" s="29" t="s">
        <v>300</v>
      </c>
      <c r="E32" s="29" t="s">
        <v>61</v>
      </c>
      <c r="F32" s="30">
        <v>2</v>
      </c>
      <c r="G32" s="9">
        <f>H32+I32</f>
        <v>77</v>
      </c>
      <c r="H32" s="9">
        <f>L32+M32+P32+Q32+T32+U32+X32+Y32+AB32+AC32+AF32+AG32</f>
        <v>0</v>
      </c>
      <c r="I32" s="9">
        <f>J32+K32+N32+O32+R32+S32+V32+W32+Z32+AA32+AD32+AE32</f>
        <v>77</v>
      </c>
      <c r="J32" s="30"/>
      <c r="K32" s="30"/>
      <c r="L32" s="30"/>
      <c r="M32" s="30"/>
      <c r="N32" s="9">
        <v>12</v>
      </c>
      <c r="O32" s="72">
        <v>35</v>
      </c>
      <c r="P32" s="9"/>
      <c r="Q32" s="9"/>
      <c r="R32" s="30">
        <v>30</v>
      </c>
      <c r="S32" s="30"/>
      <c r="T32" s="30"/>
      <c r="U32" s="30"/>
      <c r="V32" s="49"/>
      <c r="W32" s="49"/>
      <c r="X32" s="49"/>
      <c r="Y32" s="49"/>
      <c r="Z32" s="30"/>
      <c r="AA32" s="30"/>
      <c r="AB32" s="30"/>
      <c r="AC32" s="30"/>
      <c r="AD32" s="9"/>
      <c r="AE32" s="9"/>
      <c r="AF32" s="9"/>
      <c r="AG32" s="9"/>
    </row>
    <row r="33" spans="1:33" ht="12.75">
      <c r="A33" s="9">
        <v>31</v>
      </c>
      <c r="B33" s="69">
        <v>328</v>
      </c>
      <c r="C33" s="34" t="s">
        <v>213</v>
      </c>
      <c r="D33" s="34" t="s">
        <v>135</v>
      </c>
      <c r="E33" s="34" t="s">
        <v>4</v>
      </c>
      <c r="F33" s="30">
        <v>2</v>
      </c>
      <c r="G33" s="9">
        <f>H33+I33</f>
        <v>75</v>
      </c>
      <c r="H33" s="9">
        <f>L33+M33+P33+Q33+T33+U33+X33+Y33+AB33+AC33+AF33+AG33</f>
        <v>75</v>
      </c>
      <c r="I33" s="9">
        <f>J33+K33+N33+O33+R33+S33+V33+W33+Z33+AA33+AD33+AE33</f>
        <v>0</v>
      </c>
      <c r="J33" s="30"/>
      <c r="K33" s="30"/>
      <c r="L33" s="30">
        <v>12</v>
      </c>
      <c r="M33" s="30"/>
      <c r="N33" s="9"/>
      <c r="O33" s="9"/>
      <c r="P33" s="9"/>
      <c r="Q33" s="9">
        <v>41</v>
      </c>
      <c r="R33" s="30"/>
      <c r="S33" s="30"/>
      <c r="T33" s="30"/>
      <c r="U33" s="30">
        <v>22</v>
      </c>
      <c r="V33" s="49"/>
      <c r="W33" s="49"/>
      <c r="X33" s="49"/>
      <c r="Y33" s="49"/>
      <c r="Z33" s="30"/>
      <c r="AA33" s="30"/>
      <c r="AB33" s="30"/>
      <c r="AC33" s="30"/>
      <c r="AD33" s="9"/>
      <c r="AE33" s="9"/>
      <c r="AF33" s="9"/>
      <c r="AG33" s="9"/>
    </row>
    <row r="34" spans="1:33" ht="12.75">
      <c r="A34" s="9">
        <v>32</v>
      </c>
      <c r="B34" s="74">
        <v>342</v>
      </c>
      <c r="C34" s="29" t="s">
        <v>212</v>
      </c>
      <c r="D34" s="29" t="s">
        <v>204</v>
      </c>
      <c r="E34" s="29" t="s">
        <v>62</v>
      </c>
      <c r="F34" s="30">
        <v>2</v>
      </c>
      <c r="G34" s="9">
        <f>H34+I34</f>
        <v>73</v>
      </c>
      <c r="H34" s="9">
        <f>L34+M34+P34+Q34+T34+U34+X34+Y34+AB34+AC34+AF34+AG34</f>
        <v>73</v>
      </c>
      <c r="I34" s="9">
        <f>J34+K34+N34+O34+R34+S34+V34+W34+Z34+AA34+AD34+AE34</f>
        <v>0</v>
      </c>
      <c r="J34" s="30"/>
      <c r="K34" s="30"/>
      <c r="L34" s="31">
        <v>15</v>
      </c>
      <c r="M34" s="30"/>
      <c r="N34" s="9"/>
      <c r="O34" s="9"/>
      <c r="P34" s="9"/>
      <c r="Q34" s="9"/>
      <c r="R34" s="30"/>
      <c r="S34" s="30"/>
      <c r="T34" s="30"/>
      <c r="U34" s="30"/>
      <c r="V34" s="49"/>
      <c r="W34" s="49"/>
      <c r="X34" s="49"/>
      <c r="Y34" s="49"/>
      <c r="Z34" s="30"/>
      <c r="AA34" s="30"/>
      <c r="AB34" s="30"/>
      <c r="AC34" s="30">
        <v>22</v>
      </c>
      <c r="AD34" s="9"/>
      <c r="AE34" s="9"/>
      <c r="AF34" s="9"/>
      <c r="AG34" s="9">
        <v>36</v>
      </c>
    </row>
    <row r="35" spans="1:33" ht="12.75">
      <c r="A35" s="9">
        <v>33</v>
      </c>
      <c r="B35" s="69">
        <v>775</v>
      </c>
      <c r="C35" s="26" t="s">
        <v>267</v>
      </c>
      <c r="D35" s="26" t="s">
        <v>148</v>
      </c>
      <c r="E35" s="26" t="s">
        <v>53</v>
      </c>
      <c r="F35" s="30">
        <v>1</v>
      </c>
      <c r="G35" s="9">
        <f>H35+I35</f>
        <v>70</v>
      </c>
      <c r="H35" s="9">
        <f>L35+M35+P35+Q35+T35+U35+X35+Y35+AB35+AC35+AF35+AG35</f>
        <v>0</v>
      </c>
      <c r="I35" s="9">
        <f>J35+K35+N35+O35+R35+S35+V35+W35+Z35+AA35+AD35+AE35</f>
        <v>70</v>
      </c>
      <c r="J35" s="27"/>
      <c r="K35" s="27"/>
      <c r="L35" s="27"/>
      <c r="M35" s="27"/>
      <c r="N35" s="9"/>
      <c r="O35" s="9"/>
      <c r="P35" s="9"/>
      <c r="Q35" s="9"/>
      <c r="R35" s="27"/>
      <c r="S35" s="27"/>
      <c r="T35" s="27"/>
      <c r="U35" s="27"/>
      <c r="V35" s="49"/>
      <c r="W35" s="49"/>
      <c r="X35" s="49"/>
      <c r="Y35" s="49"/>
      <c r="Z35" s="30"/>
      <c r="AA35" s="30"/>
      <c r="AB35" s="30"/>
      <c r="AC35" s="30"/>
      <c r="AD35" s="9"/>
      <c r="AE35" s="84">
        <v>70</v>
      </c>
      <c r="AF35" s="9"/>
      <c r="AG35" s="9"/>
    </row>
    <row r="36" spans="1:33" ht="12.75">
      <c r="A36" s="9">
        <v>34</v>
      </c>
      <c r="B36" s="74">
        <v>310</v>
      </c>
      <c r="C36" s="29" t="s">
        <v>126</v>
      </c>
      <c r="D36" s="29" t="s">
        <v>127</v>
      </c>
      <c r="E36" s="29" t="s">
        <v>62</v>
      </c>
      <c r="F36" s="30">
        <v>2</v>
      </c>
      <c r="G36" s="9">
        <f>H36+I36</f>
        <v>66</v>
      </c>
      <c r="H36" s="9">
        <f>L36+M36+P36+Q36+T36+U36+X36+Y36+AB36+AC36+AF36+AG36</f>
        <v>0</v>
      </c>
      <c r="I36" s="9">
        <f>J36+K36+N36+O36+R36+S36+V36+W36+Z36+AA36+AD36+AE36</f>
        <v>66</v>
      </c>
      <c r="J36" s="30">
        <v>18</v>
      </c>
      <c r="K36" s="30"/>
      <c r="L36" s="31"/>
      <c r="M36" s="30"/>
      <c r="N36" s="9"/>
      <c r="O36" s="9"/>
      <c r="P36" s="9"/>
      <c r="Q36" s="9"/>
      <c r="R36" s="30"/>
      <c r="S36" s="30"/>
      <c r="T36" s="30"/>
      <c r="U36" s="30"/>
      <c r="V36" s="49"/>
      <c r="W36" s="49"/>
      <c r="X36" s="49"/>
      <c r="Y36" s="49"/>
      <c r="Z36" s="30"/>
      <c r="AA36" s="30"/>
      <c r="AB36" s="30"/>
      <c r="AC36" s="30"/>
      <c r="AD36" s="84">
        <v>24</v>
      </c>
      <c r="AE36" s="9">
        <v>24</v>
      </c>
      <c r="AF36" s="9"/>
      <c r="AG36" s="9"/>
    </row>
    <row r="37" spans="1:33" ht="12.75">
      <c r="A37" s="9">
        <v>35</v>
      </c>
      <c r="B37" s="69">
        <v>378</v>
      </c>
      <c r="C37" s="26" t="s">
        <v>358</v>
      </c>
      <c r="D37" s="26" t="s">
        <v>141</v>
      </c>
      <c r="E37" s="26" t="s">
        <v>334</v>
      </c>
      <c r="F37" s="30">
        <v>2</v>
      </c>
      <c r="G37" s="9">
        <f>H37+I37</f>
        <v>66</v>
      </c>
      <c r="H37" s="9">
        <f>L37+M37+P37+Q37+T37+U37+X37+Y37+AB37+AC37+AF37+AG37</f>
        <v>0</v>
      </c>
      <c r="I37" s="9">
        <f>J37+K37+N37+O37+R37+S37+V37+W37+Z37+AA37+AD37+AE37</f>
        <v>66</v>
      </c>
      <c r="J37" s="27"/>
      <c r="K37" s="27"/>
      <c r="L37" s="27"/>
      <c r="M37" s="27"/>
      <c r="N37" s="9"/>
      <c r="O37" s="9"/>
      <c r="P37" s="9"/>
      <c r="Q37" s="9"/>
      <c r="R37" s="80">
        <v>22</v>
      </c>
      <c r="S37" s="30">
        <v>18</v>
      </c>
      <c r="T37" s="30"/>
      <c r="U37" s="30"/>
      <c r="V37" s="49">
        <v>26</v>
      </c>
      <c r="W37" s="49"/>
      <c r="X37" s="49"/>
      <c r="Y37" s="49"/>
      <c r="Z37" s="30"/>
      <c r="AA37" s="30"/>
      <c r="AB37" s="30"/>
      <c r="AC37" s="30"/>
      <c r="AD37" s="9"/>
      <c r="AE37" s="9"/>
      <c r="AF37" s="9"/>
      <c r="AG37" s="9"/>
    </row>
    <row r="38" spans="1:33" ht="12.75">
      <c r="A38" s="9">
        <v>36</v>
      </c>
      <c r="B38" s="74">
        <v>345</v>
      </c>
      <c r="C38" s="29" t="s">
        <v>218</v>
      </c>
      <c r="D38" s="29" t="s">
        <v>219</v>
      </c>
      <c r="E38" s="29" t="s">
        <v>59</v>
      </c>
      <c r="F38" s="30">
        <v>2</v>
      </c>
      <c r="G38" s="9">
        <f>H38+I38</f>
        <v>65</v>
      </c>
      <c r="H38" s="9">
        <f>L38+M38+P38+Q38+T38+U38+X38+Y38+AB38+AC38+AF38+AG38</f>
        <v>65</v>
      </c>
      <c r="I38" s="9">
        <f>J38+K38+N38+O38+R38+S38+V38+W38+Z38+AA38+AD38+AE38</f>
        <v>0</v>
      </c>
      <c r="J38" s="32"/>
      <c r="K38" s="30"/>
      <c r="L38" s="30">
        <v>5</v>
      </c>
      <c r="M38" s="30"/>
      <c r="N38" s="9"/>
      <c r="O38" s="9"/>
      <c r="P38" s="9"/>
      <c r="Q38" s="9"/>
      <c r="R38" s="30"/>
      <c r="S38" s="30"/>
      <c r="T38" s="30"/>
      <c r="U38" s="30"/>
      <c r="V38" s="49"/>
      <c r="W38" s="49"/>
      <c r="X38" s="49"/>
      <c r="Y38" s="49"/>
      <c r="Z38" s="30"/>
      <c r="AA38" s="30"/>
      <c r="AB38" s="30"/>
      <c r="AC38" s="30"/>
      <c r="AD38" s="9"/>
      <c r="AE38" s="9"/>
      <c r="AF38" s="84">
        <v>36</v>
      </c>
      <c r="AG38" s="9">
        <v>24</v>
      </c>
    </row>
    <row r="39" spans="1:33" ht="12.75">
      <c r="A39" s="9">
        <v>37</v>
      </c>
      <c r="B39" s="69">
        <v>736</v>
      </c>
      <c r="C39" s="26" t="s">
        <v>408</v>
      </c>
      <c r="D39" s="26" t="s">
        <v>129</v>
      </c>
      <c r="E39" s="26" t="s">
        <v>271</v>
      </c>
      <c r="F39" s="30">
        <v>1</v>
      </c>
      <c r="G39" s="9">
        <f>H39+I39</f>
        <v>65</v>
      </c>
      <c r="H39" s="9">
        <f>L39+M39+P39+Q39+T39+U39+X39+Y39+AB39+AC39+AF39+AG39</f>
        <v>0</v>
      </c>
      <c r="I39" s="9">
        <f>J39+K39+N39+O39+R39+S39+V39+W39+Z39+AA39+AD39+AE39</f>
        <v>65</v>
      </c>
      <c r="J39" s="27"/>
      <c r="K39" s="27"/>
      <c r="L39" s="27"/>
      <c r="M39" s="27"/>
      <c r="N39" s="9"/>
      <c r="O39" s="9"/>
      <c r="P39" s="9"/>
      <c r="Q39" s="9"/>
      <c r="R39" s="27"/>
      <c r="S39" s="27"/>
      <c r="T39" s="27"/>
      <c r="U39" s="27"/>
      <c r="V39" s="81">
        <v>30</v>
      </c>
      <c r="W39" s="49">
        <v>35</v>
      </c>
      <c r="X39" s="49"/>
      <c r="Y39" s="49"/>
      <c r="Z39" s="30"/>
      <c r="AA39" s="30"/>
      <c r="AB39" s="30"/>
      <c r="AC39" s="30"/>
      <c r="AD39" s="9"/>
      <c r="AE39" s="9"/>
      <c r="AF39" s="9"/>
      <c r="AG39" s="9"/>
    </row>
    <row r="40" spans="1:33" ht="12.75">
      <c r="A40" s="9">
        <v>38</v>
      </c>
      <c r="B40" s="69">
        <v>712</v>
      </c>
      <c r="C40" s="26" t="s">
        <v>376</v>
      </c>
      <c r="D40" s="26" t="s">
        <v>377</v>
      </c>
      <c r="E40" s="26" t="s">
        <v>56</v>
      </c>
      <c r="F40" s="30">
        <v>2</v>
      </c>
      <c r="G40" s="9">
        <f>H40+I40</f>
        <v>65</v>
      </c>
      <c r="H40" s="9">
        <f>L40+M40+P40+Q40+T40+U40+X40+Y40+AB40+AC40+AF40+AG40</f>
        <v>65</v>
      </c>
      <c r="I40" s="9">
        <f>J40+K40+N40+O40+R40+S40+V40+W40+Z40+AA40+AD40+AE40</f>
        <v>0</v>
      </c>
      <c r="J40" s="27"/>
      <c r="K40" s="27"/>
      <c r="L40" s="27"/>
      <c r="M40" s="27"/>
      <c r="N40" s="9"/>
      <c r="O40" s="9"/>
      <c r="P40" s="9"/>
      <c r="Q40" s="9"/>
      <c r="R40" s="30"/>
      <c r="S40" s="30"/>
      <c r="T40" s="80">
        <v>12</v>
      </c>
      <c r="U40" s="30">
        <v>9</v>
      </c>
      <c r="V40" s="49"/>
      <c r="W40" s="49"/>
      <c r="X40" s="49"/>
      <c r="Y40" s="49"/>
      <c r="Z40" s="30"/>
      <c r="AA40" s="30"/>
      <c r="AB40" s="30"/>
      <c r="AC40" s="30"/>
      <c r="AD40" s="9"/>
      <c r="AE40" s="9"/>
      <c r="AF40" s="84">
        <v>44</v>
      </c>
      <c r="AG40" s="9"/>
    </row>
    <row r="41" spans="1:33" ht="12.75">
      <c r="A41" s="9">
        <v>39</v>
      </c>
      <c r="B41" s="69">
        <v>316</v>
      </c>
      <c r="C41" s="26" t="s">
        <v>207</v>
      </c>
      <c r="D41" s="26" t="s">
        <v>177</v>
      </c>
      <c r="E41" s="26" t="s">
        <v>5</v>
      </c>
      <c r="F41" s="30">
        <v>1</v>
      </c>
      <c r="G41" s="9">
        <f>H41+I41</f>
        <v>65</v>
      </c>
      <c r="H41" s="9">
        <f>L41+M41+P41+Q41+T41+U41+X41+Y41+AB41+AC41+AF41+AG41</f>
        <v>65</v>
      </c>
      <c r="I41" s="9">
        <f>J41+K41+N41+O41+R41+S41+V41+W41+Z41+AA41+AD41+AE41</f>
        <v>0</v>
      </c>
      <c r="J41" s="30"/>
      <c r="K41" s="30"/>
      <c r="L41" s="30">
        <v>30</v>
      </c>
      <c r="M41" s="30">
        <v>35</v>
      </c>
      <c r="N41" s="9"/>
      <c r="O41" s="9"/>
      <c r="P41" s="9"/>
      <c r="Q41" s="9"/>
      <c r="R41" s="30"/>
      <c r="S41" s="30"/>
      <c r="T41" s="30"/>
      <c r="U41" s="30"/>
      <c r="V41" s="49"/>
      <c r="W41" s="49"/>
      <c r="X41" s="49"/>
      <c r="Y41" s="49"/>
      <c r="Z41" s="30"/>
      <c r="AA41" s="30"/>
      <c r="AB41" s="30"/>
      <c r="AC41" s="30"/>
      <c r="AD41" s="9"/>
      <c r="AE41" s="9"/>
      <c r="AF41" s="9"/>
      <c r="AG41" s="9"/>
    </row>
    <row r="42" spans="1:33" ht="12.75">
      <c r="A42" s="9">
        <v>40</v>
      </c>
      <c r="B42" s="69">
        <v>353</v>
      </c>
      <c r="C42" s="26" t="s">
        <v>388</v>
      </c>
      <c r="D42" s="26" t="s">
        <v>110</v>
      </c>
      <c r="E42" s="26" t="s">
        <v>4</v>
      </c>
      <c r="F42" s="30">
        <v>2</v>
      </c>
      <c r="G42" s="9">
        <f>H42+I42</f>
        <v>63</v>
      </c>
      <c r="H42" s="9">
        <f>L42+M42+P42+Q42+T42+U42+X42+Y42+AB42+AC42+AF42+AG42</f>
        <v>0</v>
      </c>
      <c r="I42" s="9">
        <f>J42+K42+N42+O42+R42+S42+V42+W42+Z42+AA42+AD42+AE42</f>
        <v>63</v>
      </c>
      <c r="J42" s="27"/>
      <c r="K42" s="27"/>
      <c r="L42" s="27"/>
      <c r="M42" s="27"/>
      <c r="N42" s="9"/>
      <c r="O42" s="9"/>
      <c r="P42" s="9"/>
      <c r="Q42" s="9"/>
      <c r="R42" s="27"/>
      <c r="S42" s="27"/>
      <c r="T42" s="27"/>
      <c r="U42" s="27"/>
      <c r="V42" s="49"/>
      <c r="W42" s="49"/>
      <c r="X42" s="49"/>
      <c r="Y42" s="49"/>
      <c r="Z42" s="80">
        <v>22</v>
      </c>
      <c r="AA42" s="30">
        <v>41</v>
      </c>
      <c r="AB42" s="30"/>
      <c r="AC42" s="30"/>
      <c r="AD42" s="9"/>
      <c r="AE42" s="9"/>
      <c r="AF42" s="9"/>
      <c r="AG42" s="9"/>
    </row>
    <row r="43" spans="1:33" ht="12.75">
      <c r="A43" s="9">
        <v>41</v>
      </c>
      <c r="B43" s="74">
        <v>327</v>
      </c>
      <c r="C43" s="29" t="s">
        <v>214</v>
      </c>
      <c r="D43" s="29" t="s">
        <v>215</v>
      </c>
      <c r="E43" s="29" t="s">
        <v>4</v>
      </c>
      <c r="F43" s="30">
        <v>2</v>
      </c>
      <c r="G43" s="9">
        <f>H43+I43</f>
        <v>63</v>
      </c>
      <c r="H43" s="9">
        <f>L43+M43+P43+Q43+T43+U43+X43+Y43+AB43+AC43+AF43+AG43</f>
        <v>63</v>
      </c>
      <c r="I43" s="9">
        <f>J43+K43+N43+O43+R43+S43+V43+W43+Z43+AA43+AD43+AE43</f>
        <v>0</v>
      </c>
      <c r="J43" s="30"/>
      <c r="K43" s="30"/>
      <c r="L43" s="31">
        <v>9</v>
      </c>
      <c r="M43" s="30">
        <v>9</v>
      </c>
      <c r="N43" s="9"/>
      <c r="O43" s="9"/>
      <c r="P43" s="9"/>
      <c r="Q43" s="9">
        <v>26</v>
      </c>
      <c r="R43" s="30"/>
      <c r="S43" s="30"/>
      <c r="T43" s="30"/>
      <c r="U43" s="30">
        <v>12</v>
      </c>
      <c r="V43" s="49"/>
      <c r="W43" s="49"/>
      <c r="X43" s="49"/>
      <c r="Y43" s="49"/>
      <c r="Z43" s="30"/>
      <c r="AA43" s="30"/>
      <c r="AB43" s="30">
        <v>7</v>
      </c>
      <c r="AC43" s="30"/>
      <c r="AD43" s="9"/>
      <c r="AE43" s="9"/>
      <c r="AF43" s="9"/>
      <c r="AG43" s="9"/>
    </row>
    <row r="44" spans="1:33" ht="12.75">
      <c r="A44" s="9">
        <v>42</v>
      </c>
      <c r="B44" s="69">
        <v>776</v>
      </c>
      <c r="C44" s="26" t="s">
        <v>104</v>
      </c>
      <c r="D44" s="26" t="s">
        <v>112</v>
      </c>
      <c r="E44" s="26" t="s">
        <v>53</v>
      </c>
      <c r="F44" s="30">
        <v>1</v>
      </c>
      <c r="G44" s="9">
        <f>H44+I44</f>
        <v>60</v>
      </c>
      <c r="H44" s="9">
        <f>L44+M44+P44+Q44+T44+U44+X44+Y44+AB44+AC44+AF44+AG44</f>
        <v>0</v>
      </c>
      <c r="I44" s="9">
        <f>J44+K44+N44+O44+R44+S44+V44+W44+Z44+AA44+AD44+AE44</f>
        <v>60</v>
      </c>
      <c r="J44" s="27"/>
      <c r="K44" s="27"/>
      <c r="L44" s="27"/>
      <c r="M44" s="27"/>
      <c r="N44" s="9"/>
      <c r="O44" s="9"/>
      <c r="P44" s="9"/>
      <c r="Q44" s="9"/>
      <c r="R44" s="27"/>
      <c r="S44" s="27"/>
      <c r="T44" s="27"/>
      <c r="U44" s="27"/>
      <c r="V44" s="49"/>
      <c r="W44" s="49"/>
      <c r="X44" s="49"/>
      <c r="Y44" s="49"/>
      <c r="Z44" s="30"/>
      <c r="AA44" s="30"/>
      <c r="AB44" s="30"/>
      <c r="AC44" s="30"/>
      <c r="AD44" s="9"/>
      <c r="AE44" s="84">
        <v>60</v>
      </c>
      <c r="AF44" s="9"/>
      <c r="AG44" s="9"/>
    </row>
    <row r="45" spans="1:33" ht="12.75">
      <c r="A45" s="9">
        <v>43</v>
      </c>
      <c r="B45" s="69">
        <v>344</v>
      </c>
      <c r="C45" s="34" t="s">
        <v>238</v>
      </c>
      <c r="D45" s="34" t="s">
        <v>129</v>
      </c>
      <c r="E45" s="34" t="s">
        <v>55</v>
      </c>
      <c r="F45" s="30">
        <v>1</v>
      </c>
      <c r="G45" s="9">
        <f>H45+I45</f>
        <v>60</v>
      </c>
      <c r="H45" s="9">
        <f>L45+M45+P45+Q45+T45+U45+X45+Y45+AB45+AC45+AF45+AG45</f>
        <v>44</v>
      </c>
      <c r="I45" s="9">
        <f>J45+K45+N45+O45+R45+S45+V45+W45+Z45+AA45+AD45+AE45</f>
        <v>16</v>
      </c>
      <c r="J45" s="30"/>
      <c r="K45" s="30">
        <v>1</v>
      </c>
      <c r="L45" s="30"/>
      <c r="M45" s="30">
        <v>3</v>
      </c>
      <c r="N45" s="9"/>
      <c r="O45" s="9"/>
      <c r="P45" s="9"/>
      <c r="Q45" s="9"/>
      <c r="R45" s="30"/>
      <c r="S45" s="30"/>
      <c r="T45" s="30">
        <v>5</v>
      </c>
      <c r="U45" s="30"/>
      <c r="V45" s="49"/>
      <c r="W45" s="49"/>
      <c r="X45" s="49"/>
      <c r="Y45" s="49"/>
      <c r="Z45" s="30"/>
      <c r="AA45" s="30">
        <v>15</v>
      </c>
      <c r="AB45" s="30">
        <v>18</v>
      </c>
      <c r="AC45" s="30"/>
      <c r="AD45" s="9"/>
      <c r="AE45" s="9"/>
      <c r="AF45" s="84">
        <v>18</v>
      </c>
      <c r="AG45" s="9"/>
    </row>
    <row r="46" spans="1:33" ht="12.75">
      <c r="A46" s="9">
        <v>44</v>
      </c>
      <c r="B46" s="69" t="s">
        <v>470</v>
      </c>
      <c r="C46" s="26" t="s">
        <v>471</v>
      </c>
      <c r="D46" s="26" t="s">
        <v>312</v>
      </c>
      <c r="E46" s="26" t="s">
        <v>59</v>
      </c>
      <c r="F46" s="30">
        <v>2</v>
      </c>
      <c r="G46" s="9">
        <f>H46+I46</f>
        <v>54</v>
      </c>
      <c r="H46" s="9">
        <f>L46+M46+P46+Q46+T46+U46+X46+Y46+AB46+AC46+AF46+AG46</f>
        <v>54</v>
      </c>
      <c r="I46" s="9">
        <f>J46+K46+N46+O46+R46+S46+V46+W46+Z46+AA46+AD46+AE46</f>
        <v>0</v>
      </c>
      <c r="J46" s="27"/>
      <c r="K46" s="27"/>
      <c r="L46" s="27"/>
      <c r="M46" s="27"/>
      <c r="N46" s="9"/>
      <c r="O46" s="9"/>
      <c r="P46" s="9"/>
      <c r="Q46" s="9"/>
      <c r="R46" s="27"/>
      <c r="S46" s="27"/>
      <c r="T46" s="27"/>
      <c r="U46" s="27"/>
      <c r="V46" s="49"/>
      <c r="W46" s="49"/>
      <c r="X46" s="49"/>
      <c r="Y46" s="49"/>
      <c r="Z46" s="30"/>
      <c r="AA46" s="30"/>
      <c r="AB46" s="30"/>
      <c r="AC46" s="30"/>
      <c r="AD46" s="9"/>
      <c r="AE46" s="9"/>
      <c r="AF46" s="84">
        <v>24</v>
      </c>
      <c r="AG46" s="9">
        <v>30</v>
      </c>
    </row>
    <row r="47" spans="1:33" ht="12.75">
      <c r="A47" s="9">
        <v>45</v>
      </c>
      <c r="B47" s="69">
        <v>739</v>
      </c>
      <c r="C47" s="26" t="s">
        <v>428</v>
      </c>
      <c r="D47" s="26" t="s">
        <v>429</v>
      </c>
      <c r="E47" s="26" t="s">
        <v>271</v>
      </c>
      <c r="F47" s="30">
        <v>1</v>
      </c>
      <c r="G47" s="9">
        <f>H47+I47</f>
        <v>53</v>
      </c>
      <c r="H47" s="9">
        <f>L47+M47+P47+Q47+T47+U47+X47+Y47+AB47+AC47+AF47+AG47</f>
        <v>53</v>
      </c>
      <c r="I47" s="9">
        <f>J47+K47+N47+O47+R47+S47+V47+W47+Z47+AA47+AD47+AE47</f>
        <v>0</v>
      </c>
      <c r="J47" s="27"/>
      <c r="K47" s="27"/>
      <c r="L47" s="27"/>
      <c r="M47" s="27"/>
      <c r="N47" s="9"/>
      <c r="O47" s="9"/>
      <c r="P47" s="9"/>
      <c r="Q47" s="9"/>
      <c r="R47" s="27"/>
      <c r="S47" s="27"/>
      <c r="T47" s="27"/>
      <c r="U47" s="27"/>
      <c r="V47" s="49"/>
      <c r="W47" s="49"/>
      <c r="X47" s="81">
        <v>26</v>
      </c>
      <c r="Y47" s="49">
        <v>22</v>
      </c>
      <c r="Z47" s="30"/>
      <c r="AA47" s="30"/>
      <c r="AB47" s="30">
        <v>2</v>
      </c>
      <c r="AC47" s="30">
        <v>3</v>
      </c>
      <c r="AD47" s="9"/>
      <c r="AE47" s="9"/>
      <c r="AF47" s="9"/>
      <c r="AG47" s="9"/>
    </row>
    <row r="48" spans="1:33" ht="12.75">
      <c r="A48" s="9">
        <v>46</v>
      </c>
      <c r="B48" s="69">
        <v>330</v>
      </c>
      <c r="C48" s="26" t="s">
        <v>468</v>
      </c>
      <c r="D48" s="26" t="s">
        <v>469</v>
      </c>
      <c r="E48" s="26" t="s">
        <v>52</v>
      </c>
      <c r="F48" s="30">
        <v>1</v>
      </c>
      <c r="G48" s="9">
        <f>H48+I48</f>
        <v>52</v>
      </c>
      <c r="H48" s="9">
        <f>L48+M48+P48+Q48+T48+U48+X48+Y48+AB48+AC48+AF48+AG48</f>
        <v>52</v>
      </c>
      <c r="I48" s="9">
        <f>J48+K48+N48+O48+R48+S48+V48+W48+Z48+AA48+AD48+AE48</f>
        <v>0</v>
      </c>
      <c r="J48" s="27"/>
      <c r="K48" s="27"/>
      <c r="L48" s="27"/>
      <c r="M48" s="27"/>
      <c r="N48" s="9"/>
      <c r="O48" s="9"/>
      <c r="P48" s="9"/>
      <c r="Q48" s="9"/>
      <c r="R48" s="27"/>
      <c r="S48" s="27"/>
      <c r="T48" s="27"/>
      <c r="U48" s="27"/>
      <c r="V48" s="49"/>
      <c r="W48" s="49"/>
      <c r="X48" s="49"/>
      <c r="Y48" s="49"/>
      <c r="Z48" s="30"/>
      <c r="AA48" s="30"/>
      <c r="AB48" s="30"/>
      <c r="AC48" s="30"/>
      <c r="AD48" s="9"/>
      <c r="AE48" s="9"/>
      <c r="AF48" s="84">
        <v>52</v>
      </c>
      <c r="AG48" s="9"/>
    </row>
    <row r="49" spans="1:33" ht="12.75">
      <c r="A49" s="9">
        <v>47</v>
      </c>
      <c r="B49" s="69">
        <v>793</v>
      </c>
      <c r="C49" s="26" t="s">
        <v>303</v>
      </c>
      <c r="D49" s="26" t="s">
        <v>444</v>
      </c>
      <c r="E49" s="26" t="s">
        <v>269</v>
      </c>
      <c r="F49" s="30">
        <v>2</v>
      </c>
      <c r="G49" s="9">
        <f>H49+I49</f>
        <v>52</v>
      </c>
      <c r="H49" s="9">
        <f>L49+M49+P49+Q49+T49+U49+X49+Y49+AB49+AC49+AF49+AG49</f>
        <v>0</v>
      </c>
      <c r="I49" s="9">
        <f>J49+K49+N49+O49+R49+S49+V49+W49+Z49+AA49+AD49+AE49</f>
        <v>52</v>
      </c>
      <c r="J49" s="27"/>
      <c r="K49" s="27"/>
      <c r="L49" s="27"/>
      <c r="M49" s="27"/>
      <c r="N49" s="9"/>
      <c r="O49" s="9"/>
      <c r="P49" s="9"/>
      <c r="Q49" s="9"/>
      <c r="R49" s="27"/>
      <c r="S49" s="27"/>
      <c r="T49" s="27"/>
      <c r="U49" s="27"/>
      <c r="V49" s="49"/>
      <c r="W49" s="49"/>
      <c r="X49" s="49"/>
      <c r="Y49" s="49"/>
      <c r="Z49" s="30"/>
      <c r="AA49" s="30"/>
      <c r="AB49" s="30"/>
      <c r="AC49" s="30"/>
      <c r="AD49" s="84">
        <v>52</v>
      </c>
      <c r="AE49" s="9"/>
      <c r="AF49" s="9"/>
      <c r="AG49" s="9"/>
    </row>
    <row r="50" spans="1:33" ht="12.75">
      <c r="A50" s="9">
        <v>48</v>
      </c>
      <c r="B50" s="69">
        <v>336</v>
      </c>
      <c r="C50" s="26" t="s">
        <v>223</v>
      </c>
      <c r="D50" s="26" t="s">
        <v>224</v>
      </c>
      <c r="E50" s="26" t="s">
        <v>55</v>
      </c>
      <c r="F50" s="30">
        <v>1</v>
      </c>
      <c r="G50" s="9">
        <f>H50+I50</f>
        <v>51</v>
      </c>
      <c r="H50" s="9">
        <f>L50+M50+P50+Q50+T50+U50+X50+Y50+AB50+AC50+AF50+AG50</f>
        <v>51</v>
      </c>
      <c r="I50" s="9">
        <f>J50+K50+N50+O50+R50+S50+V50+W50+Z50+AA50+AD50+AE50</f>
        <v>0</v>
      </c>
      <c r="J50" s="30"/>
      <c r="K50" s="30"/>
      <c r="L50" s="30">
        <v>1</v>
      </c>
      <c r="M50" s="30">
        <v>22</v>
      </c>
      <c r="N50" s="9"/>
      <c r="O50" s="9"/>
      <c r="P50" s="9"/>
      <c r="Q50" s="9"/>
      <c r="R50" s="30"/>
      <c r="S50" s="30"/>
      <c r="T50" s="30">
        <v>18</v>
      </c>
      <c r="U50" s="30"/>
      <c r="V50" s="49"/>
      <c r="W50" s="49"/>
      <c r="X50" s="49"/>
      <c r="Y50" s="49"/>
      <c r="Z50" s="30"/>
      <c r="AA50" s="30"/>
      <c r="AB50" s="30"/>
      <c r="AC50" s="30"/>
      <c r="AD50" s="9"/>
      <c r="AE50" s="9"/>
      <c r="AF50" s="9"/>
      <c r="AG50" s="9">
        <v>10</v>
      </c>
    </row>
    <row r="51" spans="1:33" ht="12.75">
      <c r="A51" s="9">
        <v>49</v>
      </c>
      <c r="B51" s="69">
        <v>338</v>
      </c>
      <c r="C51" s="26" t="s">
        <v>201</v>
      </c>
      <c r="D51" s="26" t="s">
        <v>202</v>
      </c>
      <c r="E51" s="26" t="s">
        <v>60</v>
      </c>
      <c r="F51" s="30">
        <v>2</v>
      </c>
      <c r="G51" s="9">
        <f>H51+I51</f>
        <v>48</v>
      </c>
      <c r="H51" s="9">
        <f>L51+M51+P51+Q51+T51+U51+X51+Y51+AB51+AC51+AF51+AG51</f>
        <v>48</v>
      </c>
      <c r="I51" s="9">
        <f>J51+K51+N51+O51+R51+S51+V51+W51+Z51+AA51+AD51+AE51</f>
        <v>0</v>
      </c>
      <c r="J51" s="30"/>
      <c r="K51" s="30"/>
      <c r="L51" s="30">
        <v>48</v>
      </c>
      <c r="M51" s="30"/>
      <c r="N51" s="9"/>
      <c r="O51" s="9"/>
      <c r="P51" s="9"/>
      <c r="Q51" s="9"/>
      <c r="R51" s="30"/>
      <c r="S51" s="30"/>
      <c r="T51" s="30"/>
      <c r="U51" s="30"/>
      <c r="V51" s="49"/>
      <c r="W51" s="49"/>
      <c r="X51" s="49"/>
      <c r="Y51" s="49"/>
      <c r="Z51" s="30"/>
      <c r="AA51" s="30"/>
      <c r="AB51" s="30"/>
      <c r="AC51" s="30"/>
      <c r="AD51" s="9"/>
      <c r="AE51" s="9"/>
      <c r="AF51" s="9"/>
      <c r="AG51" s="9"/>
    </row>
    <row r="52" spans="1:33" ht="12.75">
      <c r="A52" s="9">
        <v>50</v>
      </c>
      <c r="B52" s="69">
        <v>66</v>
      </c>
      <c r="C52" s="34" t="s">
        <v>98</v>
      </c>
      <c r="D52" s="34" t="s">
        <v>107</v>
      </c>
      <c r="E52" s="34" t="s">
        <v>58</v>
      </c>
      <c r="F52" s="30">
        <v>1</v>
      </c>
      <c r="G52" s="9">
        <f>H52+I52</f>
        <v>48</v>
      </c>
      <c r="H52" s="9">
        <f>L52+M52+P52+Q52+T52+U52+X52+Y52+AB52+AC52+AF52+AG52</f>
        <v>48</v>
      </c>
      <c r="I52" s="9">
        <f>J52+K52+N52+O52+R52+S52+V52+W52+Z52+AA52+AD52+AE52</f>
        <v>0</v>
      </c>
      <c r="J52" s="30"/>
      <c r="K52" s="30"/>
      <c r="L52" s="30"/>
      <c r="M52" s="30">
        <v>18</v>
      </c>
      <c r="N52" s="9"/>
      <c r="O52" s="9"/>
      <c r="P52" s="9"/>
      <c r="Q52" s="9"/>
      <c r="R52" s="30"/>
      <c r="S52" s="30"/>
      <c r="T52" s="30">
        <v>30</v>
      </c>
      <c r="U52" s="30"/>
      <c r="V52" s="49"/>
      <c r="W52" s="49"/>
      <c r="X52" s="49"/>
      <c r="Y52" s="49"/>
      <c r="Z52" s="30"/>
      <c r="AA52" s="30"/>
      <c r="AB52" s="30"/>
      <c r="AC52" s="30"/>
      <c r="AD52" s="9"/>
      <c r="AE52" s="9"/>
      <c r="AF52" s="9"/>
      <c r="AG52" s="9"/>
    </row>
    <row r="53" spans="1:33" ht="12.75">
      <c r="A53" s="9">
        <v>51</v>
      </c>
      <c r="B53" s="69">
        <v>70</v>
      </c>
      <c r="C53" s="26" t="s">
        <v>94</v>
      </c>
      <c r="D53" s="26" t="s">
        <v>231</v>
      </c>
      <c r="E53" s="26" t="s">
        <v>5</v>
      </c>
      <c r="F53" s="30">
        <v>1</v>
      </c>
      <c r="G53" s="9">
        <f>H53+I53</f>
        <v>48</v>
      </c>
      <c r="H53" s="9">
        <f>L53+M53+P53+Q53+T53+U53+X53+Y53+AB53+AC53+AF53+AG53</f>
        <v>48</v>
      </c>
      <c r="I53" s="9">
        <f>J53+K53+N53+O53+R53+S53+V53+W53+Z53+AA53+AD53+AE53</f>
        <v>0</v>
      </c>
      <c r="J53" s="27"/>
      <c r="K53" s="27"/>
      <c r="L53" s="27"/>
      <c r="M53" s="27"/>
      <c r="N53" s="9"/>
      <c r="O53" s="9"/>
      <c r="P53" s="9"/>
      <c r="Q53" s="9"/>
      <c r="R53" s="30"/>
      <c r="S53" s="30"/>
      <c r="T53" s="80">
        <v>48</v>
      </c>
      <c r="U53" s="30"/>
      <c r="V53" s="49"/>
      <c r="W53" s="49"/>
      <c r="X53" s="49"/>
      <c r="Y53" s="49"/>
      <c r="Z53" s="30"/>
      <c r="AA53" s="30"/>
      <c r="AB53" s="30"/>
      <c r="AC53" s="30"/>
      <c r="AD53" s="9"/>
      <c r="AE53" s="9"/>
      <c r="AF53" s="9"/>
      <c r="AG53" s="9"/>
    </row>
    <row r="54" spans="1:33" ht="12.75">
      <c r="A54" s="9">
        <v>52</v>
      </c>
      <c r="B54" s="69">
        <v>382</v>
      </c>
      <c r="C54" s="26" t="s">
        <v>394</v>
      </c>
      <c r="D54" s="26" t="s">
        <v>151</v>
      </c>
      <c r="E54" s="26" t="s">
        <v>55</v>
      </c>
      <c r="F54" s="30">
        <v>1</v>
      </c>
      <c r="G54" s="9">
        <f>H54+I54</f>
        <v>48</v>
      </c>
      <c r="H54" s="9">
        <f>L54+M54+P54+Q54+T54+U54+X54+Y54+AB54+AC54+AF54+AG54</f>
        <v>48</v>
      </c>
      <c r="I54" s="9">
        <f>J54+K54+N54+O54+R54+S54+V54+W54+Z54+AA54+AD54+AE54</f>
        <v>0</v>
      </c>
      <c r="J54" s="27"/>
      <c r="K54" s="27"/>
      <c r="L54" s="27"/>
      <c r="M54" s="27"/>
      <c r="N54" s="9"/>
      <c r="O54" s="9"/>
      <c r="P54" s="9"/>
      <c r="Q54" s="9"/>
      <c r="R54" s="30"/>
      <c r="S54" s="30"/>
      <c r="T54" s="30"/>
      <c r="U54" s="30">
        <v>48</v>
      </c>
      <c r="V54" s="49"/>
      <c r="W54" s="49"/>
      <c r="X54" s="49"/>
      <c r="Y54" s="49"/>
      <c r="Z54" s="30"/>
      <c r="AA54" s="30"/>
      <c r="AB54" s="30"/>
      <c r="AC54" s="30"/>
      <c r="AD54" s="9"/>
      <c r="AE54" s="9"/>
      <c r="AF54" s="9"/>
      <c r="AG54" s="9"/>
    </row>
    <row r="55" spans="1:33" ht="12.75">
      <c r="A55" s="9">
        <v>53</v>
      </c>
      <c r="B55" s="74">
        <v>364</v>
      </c>
      <c r="C55" s="29" t="s">
        <v>294</v>
      </c>
      <c r="D55" s="29" t="s">
        <v>112</v>
      </c>
      <c r="E55" s="29" t="s">
        <v>4</v>
      </c>
      <c r="F55" s="30">
        <v>2</v>
      </c>
      <c r="G55" s="9">
        <f>H55+I55</f>
        <v>45</v>
      </c>
      <c r="H55" s="9">
        <f>L55+M55+P55+Q55+T55+U55+X55+Y55+AB55+AC55+AF55+AG55</f>
        <v>45</v>
      </c>
      <c r="I55" s="9">
        <f>J55+K55+N55+O55+R55+S55+V55+W55+Z55+AA55+AD55+AE55</f>
        <v>0</v>
      </c>
      <c r="J55" s="30"/>
      <c r="K55" s="30"/>
      <c r="L55" s="30"/>
      <c r="M55" s="30"/>
      <c r="N55" s="9"/>
      <c r="O55" s="9"/>
      <c r="P55" s="9"/>
      <c r="Q55" s="72">
        <v>30</v>
      </c>
      <c r="R55" s="30"/>
      <c r="S55" s="30"/>
      <c r="T55" s="30"/>
      <c r="U55" s="30">
        <v>15</v>
      </c>
      <c r="V55" s="49"/>
      <c r="W55" s="49"/>
      <c r="X55" s="49"/>
      <c r="Y55" s="49"/>
      <c r="Z55" s="30"/>
      <c r="AA55" s="30"/>
      <c r="AB55" s="30"/>
      <c r="AC55" s="30"/>
      <c r="AD55" s="9"/>
      <c r="AE55" s="9"/>
      <c r="AF55" s="9"/>
      <c r="AG55" s="9"/>
    </row>
    <row r="56" spans="1:33" ht="12.75">
      <c r="A56" s="9">
        <v>54</v>
      </c>
      <c r="B56" s="69">
        <v>323</v>
      </c>
      <c r="C56" s="26" t="s">
        <v>378</v>
      </c>
      <c r="D56" s="26" t="s">
        <v>129</v>
      </c>
      <c r="E56" s="26" t="s">
        <v>5</v>
      </c>
      <c r="F56" s="30">
        <v>1</v>
      </c>
      <c r="G56" s="9">
        <f>H56+I56</f>
        <v>44</v>
      </c>
      <c r="H56" s="9">
        <f>L56+M56+P56+Q56+T56+U56+X56+Y56+AB56+AC56+AF56+AG56</f>
        <v>44</v>
      </c>
      <c r="I56" s="9">
        <f>J56+K56+N56+O56+R56+S56+V56+W56+Z56+AA56+AD56+AE56</f>
        <v>0</v>
      </c>
      <c r="J56" s="27"/>
      <c r="K56" s="27"/>
      <c r="L56" s="27"/>
      <c r="M56" s="27"/>
      <c r="N56" s="9"/>
      <c r="O56" s="9"/>
      <c r="P56" s="9"/>
      <c r="Q56" s="9"/>
      <c r="R56" s="27"/>
      <c r="S56" s="27"/>
      <c r="T56" s="27"/>
      <c r="U56" s="27"/>
      <c r="V56" s="49"/>
      <c r="W56" s="49"/>
      <c r="X56" s="49"/>
      <c r="Y56" s="49"/>
      <c r="Z56" s="30"/>
      <c r="AA56" s="30"/>
      <c r="AB56" s="30"/>
      <c r="AC56" s="30"/>
      <c r="AD56" s="9"/>
      <c r="AE56" s="9"/>
      <c r="AF56" s="9"/>
      <c r="AG56" s="9">
        <v>44</v>
      </c>
    </row>
    <row r="57" spans="1:33" ht="12.75">
      <c r="A57" s="9">
        <v>55</v>
      </c>
      <c r="B57" s="69">
        <v>622</v>
      </c>
      <c r="C57" s="26" t="s">
        <v>150</v>
      </c>
      <c r="D57" s="26" t="s">
        <v>151</v>
      </c>
      <c r="E57" s="26" t="s">
        <v>56</v>
      </c>
      <c r="F57" s="30">
        <v>2</v>
      </c>
      <c r="G57" s="9">
        <f>H57+I57</f>
        <v>44</v>
      </c>
      <c r="H57" s="9">
        <f>L57+M57+P57+Q57+T57+U57+X57+Y57+AB57+AC57+AF57+AG57</f>
        <v>0</v>
      </c>
      <c r="I57" s="9">
        <f>J57+K57+N57+O57+R57+S57+V57+W57+Z57+AA57+AD57+AE57</f>
        <v>44</v>
      </c>
      <c r="J57" s="27"/>
      <c r="K57" s="27"/>
      <c r="L57" s="27"/>
      <c r="M57" s="27"/>
      <c r="N57" s="9"/>
      <c r="O57" s="9"/>
      <c r="P57" s="9"/>
      <c r="Q57" s="9"/>
      <c r="R57" s="27"/>
      <c r="S57" s="27"/>
      <c r="T57" s="27"/>
      <c r="U57" s="27"/>
      <c r="V57" s="49"/>
      <c r="W57" s="49"/>
      <c r="X57" s="49"/>
      <c r="Y57" s="49"/>
      <c r="Z57" s="30"/>
      <c r="AA57" s="30"/>
      <c r="AB57" s="30"/>
      <c r="AC57" s="30"/>
      <c r="AD57" s="9"/>
      <c r="AE57" s="9">
        <v>44</v>
      </c>
      <c r="AF57" s="9"/>
      <c r="AG57" s="9"/>
    </row>
    <row r="58" spans="1:33" ht="12.75">
      <c r="A58" s="9">
        <v>56</v>
      </c>
      <c r="B58" s="69">
        <v>332</v>
      </c>
      <c r="C58" s="34" t="s">
        <v>255</v>
      </c>
      <c r="D58" s="34" t="s">
        <v>107</v>
      </c>
      <c r="E58" s="34" t="s">
        <v>52</v>
      </c>
      <c r="F58" s="30">
        <v>1</v>
      </c>
      <c r="G58" s="9">
        <f>H58+I58</f>
        <v>42</v>
      </c>
      <c r="H58" s="9">
        <f>L58+M58+P58+Q58+T58+U58+X58+Y58+AB58+AC58+AF58+AG58</f>
        <v>42</v>
      </c>
      <c r="I58" s="9">
        <f>J58+K58+N58+O58+R58+S58+V58+W58+Z58+AA58+AD58+AE58</f>
        <v>0</v>
      </c>
      <c r="J58" s="30"/>
      <c r="K58" s="30"/>
      <c r="L58" s="30"/>
      <c r="M58" s="30">
        <v>12</v>
      </c>
      <c r="N58" s="9"/>
      <c r="O58" s="9"/>
      <c r="P58" s="9">
        <v>30</v>
      </c>
      <c r="Q58" s="9"/>
      <c r="R58" s="30"/>
      <c r="S58" s="30"/>
      <c r="T58" s="30"/>
      <c r="U58" s="30"/>
      <c r="V58" s="49"/>
      <c r="W58" s="49"/>
      <c r="X58" s="49"/>
      <c r="Y58" s="49"/>
      <c r="Z58" s="30"/>
      <c r="AA58" s="30"/>
      <c r="AB58" s="30"/>
      <c r="AC58" s="30"/>
      <c r="AD58" s="9"/>
      <c r="AE58" s="9"/>
      <c r="AF58" s="9"/>
      <c r="AG58" s="9"/>
    </row>
    <row r="59" spans="1:33" ht="12.75">
      <c r="A59" s="9">
        <v>57</v>
      </c>
      <c r="B59" s="69">
        <v>366</v>
      </c>
      <c r="C59" s="26" t="s">
        <v>240</v>
      </c>
      <c r="D59" s="26" t="s">
        <v>129</v>
      </c>
      <c r="E59" s="26" t="s">
        <v>5</v>
      </c>
      <c r="F59" s="30">
        <v>1</v>
      </c>
      <c r="G59" s="9">
        <f>H59+I59</f>
        <v>39</v>
      </c>
      <c r="H59" s="9">
        <f>L59+M59+P59+Q59+T59+U59+X59+Y59+AB59+AC59+AF59+AG59</f>
        <v>0</v>
      </c>
      <c r="I59" s="9">
        <f>J59+K59+N59+O59+R59+S59+V59+W59+Z59+AA59+AD59+AE59</f>
        <v>39</v>
      </c>
      <c r="J59" s="27"/>
      <c r="K59" s="27"/>
      <c r="L59" s="27"/>
      <c r="M59" s="27"/>
      <c r="N59" s="9"/>
      <c r="O59" s="9"/>
      <c r="P59" s="9"/>
      <c r="Q59" s="9"/>
      <c r="R59" s="80">
        <v>2</v>
      </c>
      <c r="S59" s="30">
        <v>5</v>
      </c>
      <c r="T59" s="30"/>
      <c r="U59" s="30"/>
      <c r="V59" s="49"/>
      <c r="W59" s="49"/>
      <c r="X59" s="49"/>
      <c r="Y59" s="49"/>
      <c r="Z59" s="30"/>
      <c r="AA59" s="30"/>
      <c r="AB59" s="30"/>
      <c r="AC59" s="30"/>
      <c r="AD59" s="84">
        <v>14</v>
      </c>
      <c r="AE59" s="9">
        <v>18</v>
      </c>
      <c r="AF59" s="9"/>
      <c r="AG59" s="9"/>
    </row>
    <row r="60" spans="1:33" ht="12.75">
      <c r="A60" s="9">
        <v>58</v>
      </c>
      <c r="B60" s="69">
        <v>380</v>
      </c>
      <c r="C60" s="26" t="s">
        <v>381</v>
      </c>
      <c r="D60" s="26" t="s">
        <v>382</v>
      </c>
      <c r="E60" s="26" t="s">
        <v>334</v>
      </c>
      <c r="F60" s="30">
        <v>2</v>
      </c>
      <c r="G60" s="9">
        <f>H60+I60</f>
        <v>37</v>
      </c>
      <c r="H60" s="9">
        <f>L60+M60+P60+Q60+T60+U60+X60+Y60+AB60+AC60+AF60+AG60</f>
        <v>0</v>
      </c>
      <c r="I60" s="9">
        <f>J60+K60+N60+O60+R60+S60+V60+W60+Z60+AA60+AD60+AE60</f>
        <v>37</v>
      </c>
      <c r="J60" s="27"/>
      <c r="K60" s="27"/>
      <c r="L60" s="27"/>
      <c r="M60" s="27"/>
      <c r="N60" s="9"/>
      <c r="O60" s="9"/>
      <c r="P60" s="9"/>
      <c r="Q60" s="9"/>
      <c r="R60" s="30"/>
      <c r="S60" s="80">
        <v>2</v>
      </c>
      <c r="T60" s="30"/>
      <c r="U60" s="30"/>
      <c r="V60" s="49">
        <v>35</v>
      </c>
      <c r="W60" s="49"/>
      <c r="X60" s="49"/>
      <c r="Y60" s="49"/>
      <c r="Z60" s="30"/>
      <c r="AA60" s="30"/>
      <c r="AB60" s="30"/>
      <c r="AC60" s="30"/>
      <c r="AD60" s="9"/>
      <c r="AE60" s="9"/>
      <c r="AF60" s="9"/>
      <c r="AG60" s="9"/>
    </row>
    <row r="61" spans="1:33" ht="12.75">
      <c r="A61" s="9">
        <v>59</v>
      </c>
      <c r="B61" s="74">
        <v>319</v>
      </c>
      <c r="C61" s="29" t="s">
        <v>239</v>
      </c>
      <c r="D61" s="29" t="s">
        <v>217</v>
      </c>
      <c r="E61" s="29" t="s">
        <v>5</v>
      </c>
      <c r="F61" s="30">
        <v>1</v>
      </c>
      <c r="G61" s="9">
        <f>H61+I61</f>
        <v>37</v>
      </c>
      <c r="H61" s="9">
        <f>L61+M61+P61+Q61+T61+U61+X61+Y61+AB61+AC61+AF61+AG61</f>
        <v>0</v>
      </c>
      <c r="I61" s="9">
        <f>J61+K61+N61+O61+R61+S61+V61+W61+Z61+AA61+AD61+AE61</f>
        <v>37</v>
      </c>
      <c r="J61" s="27"/>
      <c r="K61" s="27"/>
      <c r="L61" s="27"/>
      <c r="M61" s="27"/>
      <c r="N61" s="9">
        <v>15</v>
      </c>
      <c r="O61" s="72">
        <v>22</v>
      </c>
      <c r="P61" s="9"/>
      <c r="Q61" s="9"/>
      <c r="R61" s="30"/>
      <c r="S61" s="30"/>
      <c r="T61" s="31"/>
      <c r="U61" s="32"/>
      <c r="V61" s="49"/>
      <c r="W61" s="49"/>
      <c r="X61" s="49"/>
      <c r="Y61" s="49"/>
      <c r="Z61" s="30"/>
      <c r="AA61" s="30"/>
      <c r="AB61" s="30"/>
      <c r="AC61" s="30"/>
      <c r="AD61" s="9"/>
      <c r="AE61" s="9"/>
      <c r="AF61" s="9"/>
      <c r="AG61" s="9"/>
    </row>
    <row r="62" spans="1:33" ht="12.75">
      <c r="A62" s="9">
        <v>60</v>
      </c>
      <c r="B62" s="74">
        <v>321</v>
      </c>
      <c r="C62" s="29" t="s">
        <v>136</v>
      </c>
      <c r="D62" s="29" t="s">
        <v>137</v>
      </c>
      <c r="E62" s="29" t="s">
        <v>4</v>
      </c>
      <c r="F62" s="30">
        <v>2</v>
      </c>
      <c r="G62" s="9">
        <f>H62+I62</f>
        <v>37</v>
      </c>
      <c r="H62" s="9">
        <f>L62+M62+P62+Q62+T62+U62+X62+Y62+AB62+AC62+AF62+AG62</f>
        <v>0</v>
      </c>
      <c r="I62" s="9">
        <f>J62+K62+N62+O62+R62+S62+V62+W62+Z62+AA62+AD62+AE62</f>
        <v>37</v>
      </c>
      <c r="J62" s="30">
        <v>5</v>
      </c>
      <c r="K62" s="30">
        <v>5</v>
      </c>
      <c r="L62" s="31"/>
      <c r="M62" s="30"/>
      <c r="N62" s="9"/>
      <c r="O62" s="9"/>
      <c r="P62" s="9"/>
      <c r="Q62" s="9"/>
      <c r="R62" s="30"/>
      <c r="S62" s="30"/>
      <c r="T62" s="30"/>
      <c r="U62" s="30"/>
      <c r="V62" s="49"/>
      <c r="W62" s="49"/>
      <c r="X62" s="49"/>
      <c r="Y62" s="49"/>
      <c r="Z62" s="30">
        <v>15</v>
      </c>
      <c r="AA62" s="30">
        <v>12</v>
      </c>
      <c r="AB62" s="30"/>
      <c r="AC62" s="30"/>
      <c r="AD62" s="9"/>
      <c r="AE62" s="9"/>
      <c r="AF62" s="9"/>
      <c r="AG62" s="9"/>
    </row>
    <row r="63" spans="1:33" ht="12.75">
      <c r="A63" s="9">
        <v>61</v>
      </c>
      <c r="B63" s="69">
        <v>794</v>
      </c>
      <c r="C63" s="26" t="s">
        <v>464</v>
      </c>
      <c r="D63" s="26" t="s">
        <v>121</v>
      </c>
      <c r="E63" s="26" t="s">
        <v>54</v>
      </c>
      <c r="F63" s="30">
        <v>2</v>
      </c>
      <c r="G63" s="9">
        <f>H63+I63</f>
        <v>36</v>
      </c>
      <c r="H63" s="9">
        <f>L63+M63+P63+Q63+T63+U63+X63+Y63+AB63+AC63+AF63+AG63</f>
        <v>0</v>
      </c>
      <c r="I63" s="9">
        <f>J63+K63+N63+O63+R63+S63+V63+W63+Z63+AA63+AD63+AE63</f>
        <v>36</v>
      </c>
      <c r="J63" s="27"/>
      <c r="K63" s="27"/>
      <c r="L63" s="27"/>
      <c r="M63" s="27"/>
      <c r="N63" s="9"/>
      <c r="O63" s="9"/>
      <c r="P63" s="9"/>
      <c r="Q63" s="9"/>
      <c r="R63" s="27"/>
      <c r="S63" s="27"/>
      <c r="T63" s="27"/>
      <c r="U63" s="27"/>
      <c r="V63" s="49"/>
      <c r="W63" s="49"/>
      <c r="X63" s="49"/>
      <c r="Y63" s="49"/>
      <c r="Z63" s="30"/>
      <c r="AA63" s="30"/>
      <c r="AB63" s="30"/>
      <c r="AC63" s="30"/>
      <c r="AD63" s="84">
        <v>36</v>
      </c>
      <c r="AE63" s="9"/>
      <c r="AF63" s="9"/>
      <c r="AG63" s="9"/>
    </row>
    <row r="64" spans="1:33" ht="12.75">
      <c r="A64" s="9">
        <v>62</v>
      </c>
      <c r="B64" s="69">
        <v>369</v>
      </c>
      <c r="C64" s="26" t="s">
        <v>445</v>
      </c>
      <c r="D64" s="26" t="s">
        <v>106</v>
      </c>
      <c r="E64" s="26" t="s">
        <v>58</v>
      </c>
      <c r="F64" s="30">
        <v>1</v>
      </c>
      <c r="G64" s="9">
        <f>H64+I64</f>
        <v>36</v>
      </c>
      <c r="H64" s="9">
        <f>L64+M64+P64+Q64+T64+U64+X64+Y64+AB64+AC64+AF64+AG64</f>
        <v>0</v>
      </c>
      <c r="I64" s="9">
        <f>J64+K64+N64+O64+R64+S64+V64+W64+Z64+AA64+AD64+AE64</f>
        <v>36</v>
      </c>
      <c r="J64" s="27"/>
      <c r="K64" s="27"/>
      <c r="L64" s="27"/>
      <c r="M64" s="27"/>
      <c r="N64" s="9"/>
      <c r="O64" s="9"/>
      <c r="P64" s="9"/>
      <c r="Q64" s="9"/>
      <c r="R64" s="27"/>
      <c r="S64" s="27"/>
      <c r="T64" s="27"/>
      <c r="U64" s="27"/>
      <c r="V64" s="49"/>
      <c r="W64" s="49"/>
      <c r="X64" s="49"/>
      <c r="Y64" s="49"/>
      <c r="Z64" s="80">
        <v>18</v>
      </c>
      <c r="AA64" s="30">
        <v>18</v>
      </c>
      <c r="AB64" s="30"/>
      <c r="AC64" s="30"/>
      <c r="AD64" s="9"/>
      <c r="AE64" s="9"/>
      <c r="AF64" s="9"/>
      <c r="AG64" s="9"/>
    </row>
    <row r="65" spans="1:33" ht="12.75">
      <c r="A65" s="9">
        <v>63</v>
      </c>
      <c r="B65" s="69">
        <v>367</v>
      </c>
      <c r="C65" s="26" t="s">
        <v>149</v>
      </c>
      <c r="D65" s="26" t="s">
        <v>107</v>
      </c>
      <c r="E65" s="26" t="s">
        <v>5</v>
      </c>
      <c r="F65" s="30">
        <v>1</v>
      </c>
      <c r="G65" s="9">
        <f>H65+I65</f>
        <v>36</v>
      </c>
      <c r="H65" s="9">
        <f>L65+M65+P65+Q65+T65+U65+X65+Y65+AB65+AC65+AF65+AG65</f>
        <v>36</v>
      </c>
      <c r="I65" s="9">
        <f>J65+K65+N65+O65+R65+S65+V65+W65+Z65+AA65+AD65+AE65</f>
        <v>0</v>
      </c>
      <c r="J65" s="27"/>
      <c r="K65" s="27"/>
      <c r="L65" s="27"/>
      <c r="M65" s="27"/>
      <c r="N65" s="9"/>
      <c r="O65" s="9"/>
      <c r="P65" s="9"/>
      <c r="Q65" s="9"/>
      <c r="R65" s="30"/>
      <c r="S65" s="30"/>
      <c r="T65" s="80">
        <v>35</v>
      </c>
      <c r="U65" s="30">
        <v>1</v>
      </c>
      <c r="V65" s="49"/>
      <c r="W65" s="49"/>
      <c r="X65" s="49"/>
      <c r="Y65" s="49"/>
      <c r="Z65" s="30"/>
      <c r="AA65" s="30"/>
      <c r="AB65" s="30"/>
      <c r="AC65" s="30"/>
      <c r="AD65" s="9"/>
      <c r="AE65" s="9"/>
      <c r="AF65" s="9"/>
      <c r="AG65" s="9"/>
    </row>
    <row r="66" spans="1:33" ht="12.75">
      <c r="A66" s="9">
        <v>64</v>
      </c>
      <c r="B66" s="69">
        <v>745</v>
      </c>
      <c r="C66" s="26" t="s">
        <v>387</v>
      </c>
      <c r="D66" s="26" t="s">
        <v>388</v>
      </c>
      <c r="E66" s="26" t="s">
        <v>56</v>
      </c>
      <c r="F66" s="30">
        <v>2</v>
      </c>
      <c r="G66" s="9">
        <f>H66+I66</f>
        <v>36</v>
      </c>
      <c r="H66" s="9">
        <f>L66+M66+P66+Q66+T66+U66+X66+Y66+AB66+AC66+AF66+AG66</f>
        <v>0</v>
      </c>
      <c r="I66" s="9">
        <f>J66+K66+N66+O66+R66+S66+V66+W66+Z66+AA66+AD66+AE66</f>
        <v>36</v>
      </c>
      <c r="J66" s="27"/>
      <c r="K66" s="27"/>
      <c r="L66" s="27"/>
      <c r="M66" s="27"/>
      <c r="N66" s="9"/>
      <c r="O66" s="9"/>
      <c r="P66" s="9"/>
      <c r="Q66" s="9"/>
      <c r="R66" s="27"/>
      <c r="S66" s="27"/>
      <c r="T66" s="27"/>
      <c r="U66" s="27"/>
      <c r="V66" s="49"/>
      <c r="W66" s="49"/>
      <c r="X66" s="49"/>
      <c r="Y66" s="49"/>
      <c r="Z66" s="30"/>
      <c r="AA66" s="30"/>
      <c r="AB66" s="30"/>
      <c r="AC66" s="30"/>
      <c r="AD66" s="84">
        <v>30</v>
      </c>
      <c r="AE66" s="9">
        <v>6</v>
      </c>
      <c r="AF66" s="9"/>
      <c r="AG66" s="9"/>
    </row>
    <row r="67" spans="1:33" ht="12.75">
      <c r="A67" s="9">
        <v>65</v>
      </c>
      <c r="B67" s="69">
        <v>763</v>
      </c>
      <c r="C67" s="26" t="s">
        <v>364</v>
      </c>
      <c r="D67" s="26" t="s">
        <v>444</v>
      </c>
      <c r="E67" s="26" t="s">
        <v>56</v>
      </c>
      <c r="F67" s="30">
        <v>2</v>
      </c>
      <c r="G67" s="9">
        <f>H67+I67</f>
        <v>35</v>
      </c>
      <c r="H67" s="9">
        <f>L67+M67+P67+Q67+T67+U67+X67+Y67+AB67+AC67+AF67+AG67</f>
        <v>0</v>
      </c>
      <c r="I67" s="9">
        <f>J67+K67+N67+O67+R67+S67+V67+W67+Z67+AA67+AD67+AE67</f>
        <v>35</v>
      </c>
      <c r="J67" s="27"/>
      <c r="K67" s="27"/>
      <c r="L67" s="27"/>
      <c r="M67" s="27"/>
      <c r="N67" s="9"/>
      <c r="O67" s="9"/>
      <c r="P67" s="9"/>
      <c r="Q67" s="9"/>
      <c r="R67" s="27"/>
      <c r="S67" s="27"/>
      <c r="T67" s="27"/>
      <c r="U67" s="27"/>
      <c r="V67" s="49"/>
      <c r="W67" s="49"/>
      <c r="X67" s="49"/>
      <c r="Y67" s="49"/>
      <c r="Z67" s="80">
        <v>35</v>
      </c>
      <c r="AA67" s="30"/>
      <c r="AB67" s="30"/>
      <c r="AC67" s="30"/>
      <c r="AD67" s="9"/>
      <c r="AE67" s="9"/>
      <c r="AF67" s="9"/>
      <c r="AG67" s="9"/>
    </row>
    <row r="68" spans="1:33" ht="12.75">
      <c r="A68" s="9">
        <v>66</v>
      </c>
      <c r="B68" s="74">
        <v>331</v>
      </c>
      <c r="C68" s="29" t="s">
        <v>132</v>
      </c>
      <c r="D68" s="29" t="s">
        <v>133</v>
      </c>
      <c r="E68" s="29" t="s">
        <v>52</v>
      </c>
      <c r="F68" s="30">
        <v>1</v>
      </c>
      <c r="G68" s="9">
        <f>H68+I68</f>
        <v>31</v>
      </c>
      <c r="H68" s="9">
        <f>L68+M68+P68+Q68+T68+U68+X68+Y68+AB68+AC68+AF68+AG68</f>
        <v>0</v>
      </c>
      <c r="I68" s="9">
        <f>J68+K68+N68+O68+R68+S68+V68+W68+Z68+AA68+AD68+AE68</f>
        <v>31</v>
      </c>
      <c r="J68" s="32">
        <v>9</v>
      </c>
      <c r="K68" s="30">
        <v>2</v>
      </c>
      <c r="L68" s="30"/>
      <c r="M68" s="30"/>
      <c r="N68" s="9"/>
      <c r="O68" s="9"/>
      <c r="P68" s="9"/>
      <c r="Q68" s="9"/>
      <c r="R68" s="30"/>
      <c r="S68" s="30"/>
      <c r="T68" s="30"/>
      <c r="U68" s="30"/>
      <c r="V68" s="49">
        <v>18</v>
      </c>
      <c r="W68" s="49"/>
      <c r="X68" s="49"/>
      <c r="Y68" s="49"/>
      <c r="Z68" s="30"/>
      <c r="AA68" s="30"/>
      <c r="AB68" s="30"/>
      <c r="AC68" s="30"/>
      <c r="AD68" s="84">
        <v>2</v>
      </c>
      <c r="AE68" s="9"/>
      <c r="AF68" s="9"/>
      <c r="AG68" s="9"/>
    </row>
    <row r="69" spans="1:33" ht="12.75">
      <c r="A69" s="9">
        <v>67</v>
      </c>
      <c r="B69" s="74">
        <v>356</v>
      </c>
      <c r="C69" s="29" t="s">
        <v>65</v>
      </c>
      <c r="D69" s="29" t="s">
        <v>307</v>
      </c>
      <c r="E69" s="29" t="s">
        <v>270</v>
      </c>
      <c r="F69" s="30">
        <v>2</v>
      </c>
      <c r="G69" s="9">
        <f>H69+I69</f>
        <v>30</v>
      </c>
      <c r="H69" s="9">
        <f>L69+M69+P69+Q69+T69+U69+X69+Y69+AB69+AC69+AF69+AG69</f>
        <v>0</v>
      </c>
      <c r="I69" s="9">
        <f>J69+K69+N69+O69+R69+S69+V69+W69+Z69+AA69+AD69+AE69</f>
        <v>30</v>
      </c>
      <c r="J69" s="30"/>
      <c r="K69" s="30"/>
      <c r="L69" s="30"/>
      <c r="M69" s="30"/>
      <c r="N69" s="71">
        <v>30</v>
      </c>
      <c r="O69" s="9"/>
      <c r="P69" s="9"/>
      <c r="Q69" s="9"/>
      <c r="R69" s="30"/>
      <c r="S69" s="30"/>
      <c r="T69" s="30"/>
      <c r="U69" s="30"/>
      <c r="V69" s="49"/>
      <c r="W69" s="49"/>
      <c r="X69" s="49"/>
      <c r="Y69" s="49"/>
      <c r="Z69" s="30"/>
      <c r="AA69" s="30"/>
      <c r="AB69" s="30"/>
      <c r="AC69" s="30"/>
      <c r="AD69" s="9"/>
      <c r="AE69" s="9"/>
      <c r="AF69" s="9"/>
      <c r="AG69" s="9"/>
    </row>
    <row r="70" spans="1:33" ht="12.75">
      <c r="A70" s="9">
        <v>68</v>
      </c>
      <c r="B70" s="74">
        <v>333</v>
      </c>
      <c r="C70" s="29" t="s">
        <v>220</v>
      </c>
      <c r="D70" s="29" t="s">
        <v>121</v>
      </c>
      <c r="E70" s="29" t="s">
        <v>6</v>
      </c>
      <c r="F70" s="30">
        <v>2</v>
      </c>
      <c r="G70" s="9">
        <f>H70+I70</f>
        <v>29</v>
      </c>
      <c r="H70" s="9">
        <f>L70+M70+P70+Q70+T70+U70+X70+Y70+AB70+AC70+AF70+AG70</f>
        <v>29</v>
      </c>
      <c r="I70" s="9">
        <f>J70+K70+N70+O70+R70+S70+V70+W70+Z70+AA70+AD70+AE70</f>
        <v>0</v>
      </c>
      <c r="J70" s="30"/>
      <c r="K70" s="30"/>
      <c r="L70" s="31">
        <v>3</v>
      </c>
      <c r="M70" s="30"/>
      <c r="N70" s="9"/>
      <c r="O70" s="9"/>
      <c r="P70" s="9"/>
      <c r="Q70" s="9">
        <v>12</v>
      </c>
      <c r="R70" s="30"/>
      <c r="S70" s="30"/>
      <c r="T70" s="30"/>
      <c r="U70" s="30"/>
      <c r="V70" s="49"/>
      <c r="W70" s="49"/>
      <c r="X70" s="49"/>
      <c r="Y70" s="49"/>
      <c r="Z70" s="30"/>
      <c r="AA70" s="30"/>
      <c r="AB70" s="30"/>
      <c r="AC70" s="30"/>
      <c r="AD70" s="9"/>
      <c r="AE70" s="9"/>
      <c r="AF70" s="9"/>
      <c r="AG70" s="9">
        <v>14</v>
      </c>
    </row>
    <row r="71" spans="1:33" ht="12.75">
      <c r="A71" s="9">
        <v>69</v>
      </c>
      <c r="B71" s="69">
        <v>343</v>
      </c>
      <c r="C71" s="34" t="s">
        <v>128</v>
      </c>
      <c r="D71" s="34" t="s">
        <v>129</v>
      </c>
      <c r="E71" s="34" t="s">
        <v>55</v>
      </c>
      <c r="F71" s="30">
        <v>1</v>
      </c>
      <c r="G71" s="9">
        <f>H71+I71</f>
        <v>28</v>
      </c>
      <c r="H71" s="9">
        <f>L71+M71+P71+Q71+T71+U71+X71+Y71+AB71+AC71+AF71+AG71</f>
        <v>0</v>
      </c>
      <c r="I71" s="9">
        <f>J71+K71+N71+O71+R71+S71+V71+W71+Z71+AA71+AD71+AE71</f>
        <v>28</v>
      </c>
      <c r="J71" s="30">
        <v>15</v>
      </c>
      <c r="K71" s="30">
        <v>3</v>
      </c>
      <c r="L71" s="30"/>
      <c r="M71" s="30"/>
      <c r="N71" s="9"/>
      <c r="O71" s="9"/>
      <c r="P71" s="9"/>
      <c r="Q71" s="9"/>
      <c r="R71" s="30"/>
      <c r="S71" s="30"/>
      <c r="T71" s="30"/>
      <c r="U71" s="30"/>
      <c r="V71" s="49"/>
      <c r="W71" s="49"/>
      <c r="X71" s="49"/>
      <c r="Y71" s="49"/>
      <c r="Z71" s="30"/>
      <c r="AA71" s="30"/>
      <c r="AB71" s="30"/>
      <c r="AC71" s="30"/>
      <c r="AD71" s="9"/>
      <c r="AE71" s="9">
        <v>10</v>
      </c>
      <c r="AF71" s="9"/>
      <c r="AG71" s="9"/>
    </row>
    <row r="72" spans="1:33" ht="12.75">
      <c r="A72" s="9">
        <v>70</v>
      </c>
      <c r="B72" s="74">
        <v>361</v>
      </c>
      <c r="C72" s="29" t="s">
        <v>308</v>
      </c>
      <c r="D72" s="29" t="s">
        <v>309</v>
      </c>
      <c r="E72" s="29" t="s">
        <v>269</v>
      </c>
      <c r="F72" s="30">
        <v>2</v>
      </c>
      <c r="G72" s="9">
        <f>H72+I72</f>
        <v>26</v>
      </c>
      <c r="H72" s="9">
        <f>L72+M72+P72+Q72+T72+U72+X72+Y72+AB72+AC72+AF72+AG72</f>
        <v>0</v>
      </c>
      <c r="I72" s="9">
        <f>J72+K72+N72+O72+R72+S72+V72+W72+Z72+AA72+AD72+AE72</f>
        <v>26</v>
      </c>
      <c r="J72" s="30"/>
      <c r="K72" s="30"/>
      <c r="L72" s="30"/>
      <c r="M72" s="30"/>
      <c r="N72" s="71">
        <v>26</v>
      </c>
      <c r="O72" s="9"/>
      <c r="P72" s="9"/>
      <c r="Q72" s="9"/>
      <c r="R72" s="30"/>
      <c r="S72" s="30"/>
      <c r="T72" s="31"/>
      <c r="U72" s="32"/>
      <c r="V72" s="49"/>
      <c r="W72" s="49"/>
      <c r="X72" s="49"/>
      <c r="Y72" s="49"/>
      <c r="Z72" s="30"/>
      <c r="AA72" s="30"/>
      <c r="AB72" s="30"/>
      <c r="AC72" s="30"/>
      <c r="AD72" s="9"/>
      <c r="AE72" s="9"/>
      <c r="AF72" s="9"/>
      <c r="AG72" s="9"/>
    </row>
    <row r="73" spans="1:33" ht="12.75">
      <c r="A73" s="9">
        <v>71</v>
      </c>
      <c r="B73" s="69">
        <v>376</v>
      </c>
      <c r="C73" s="26" t="s">
        <v>386</v>
      </c>
      <c r="D73" s="26" t="s">
        <v>371</v>
      </c>
      <c r="E73" s="26" t="s">
        <v>61</v>
      </c>
      <c r="F73" s="30">
        <v>2</v>
      </c>
      <c r="G73" s="9">
        <f>H73+I73</f>
        <v>26</v>
      </c>
      <c r="H73" s="9">
        <f>L73+M73+P73+Q73+T73+U73+X73+Y73+AB73+AC73+AF73+AG73</f>
        <v>0</v>
      </c>
      <c r="I73" s="9">
        <f>J73+K73+N73+O73+R73+S73+V73+W73+Z73+AA73+AD73+AE73</f>
        <v>26</v>
      </c>
      <c r="J73" s="27"/>
      <c r="K73" s="27"/>
      <c r="L73" s="27"/>
      <c r="M73" s="27"/>
      <c r="N73" s="9"/>
      <c r="O73" s="9"/>
      <c r="P73" s="9"/>
      <c r="Q73" s="9"/>
      <c r="R73" s="30"/>
      <c r="S73" s="80">
        <v>26</v>
      </c>
      <c r="T73" s="30"/>
      <c r="U73" s="30"/>
      <c r="V73" s="49"/>
      <c r="W73" s="49"/>
      <c r="X73" s="49"/>
      <c r="Y73" s="49"/>
      <c r="Z73" s="30"/>
      <c r="AA73" s="30"/>
      <c r="AB73" s="30"/>
      <c r="AC73" s="30"/>
      <c r="AD73" s="9"/>
      <c r="AE73" s="9"/>
      <c r="AF73" s="9"/>
      <c r="AG73" s="9"/>
    </row>
    <row r="74" spans="1:33" ht="12.75">
      <c r="A74" s="9">
        <v>72</v>
      </c>
      <c r="B74" s="69">
        <v>771</v>
      </c>
      <c r="C74" s="26" t="s">
        <v>454</v>
      </c>
      <c r="D74" s="26" t="s">
        <v>455</v>
      </c>
      <c r="E74" s="26" t="s">
        <v>59</v>
      </c>
      <c r="F74" s="30">
        <v>2</v>
      </c>
      <c r="G74" s="9">
        <f>H74+I74</f>
        <v>23</v>
      </c>
      <c r="H74" s="9">
        <f>L74+M74+P74+Q74+T74+U74+X74+Y74+AB74+AC74+AF74+AG74</f>
        <v>23</v>
      </c>
      <c r="I74" s="9">
        <f>J74+K74+N74+O74+R74+S74+V74+W74+Z74+AA74+AD74+AE74</f>
        <v>0</v>
      </c>
      <c r="J74" s="27"/>
      <c r="K74" s="27"/>
      <c r="L74" s="27"/>
      <c r="M74" s="27"/>
      <c r="N74" s="9"/>
      <c r="O74" s="9"/>
      <c r="P74" s="9"/>
      <c r="Q74" s="9"/>
      <c r="R74" s="27"/>
      <c r="S74" s="27"/>
      <c r="T74" s="27"/>
      <c r="U74" s="27"/>
      <c r="V74" s="49"/>
      <c r="W74" s="49"/>
      <c r="X74" s="49"/>
      <c r="Y74" s="49"/>
      <c r="Z74" s="30"/>
      <c r="AA74" s="30"/>
      <c r="AB74" s="30"/>
      <c r="AC74" s="80">
        <v>15</v>
      </c>
      <c r="AD74" s="9"/>
      <c r="AE74" s="9"/>
      <c r="AF74" s="84">
        <v>6</v>
      </c>
      <c r="AG74" s="9">
        <v>2</v>
      </c>
    </row>
    <row r="75" spans="1:33" ht="12.75">
      <c r="A75" s="9">
        <v>73</v>
      </c>
      <c r="B75" s="69">
        <v>640</v>
      </c>
      <c r="C75" s="26" t="s">
        <v>259</v>
      </c>
      <c r="D75" s="26" t="s">
        <v>177</v>
      </c>
      <c r="E75" s="26" t="s">
        <v>52</v>
      </c>
      <c r="F75" s="30">
        <v>1</v>
      </c>
      <c r="G75" s="9">
        <f>H75+I75</f>
        <v>22</v>
      </c>
      <c r="H75" s="9">
        <f>L75+M75+P75+Q75+T75+U75+X75+Y75+AB75+AC75+AF75+AG75</f>
        <v>0</v>
      </c>
      <c r="I75" s="9">
        <f>J75+K75+N75+O75+R75+S75+V75+W75+Z75+AA75+AD75+AE75</f>
        <v>22</v>
      </c>
      <c r="J75" s="27"/>
      <c r="K75" s="27"/>
      <c r="L75" s="27"/>
      <c r="M75" s="27"/>
      <c r="N75" s="9"/>
      <c r="O75" s="9"/>
      <c r="P75" s="9"/>
      <c r="Q75" s="9"/>
      <c r="R75" s="27"/>
      <c r="S75" s="27"/>
      <c r="T75" s="27"/>
      <c r="U75" s="27"/>
      <c r="V75" s="49"/>
      <c r="W75" s="49"/>
      <c r="X75" s="49"/>
      <c r="Y75" s="49"/>
      <c r="Z75" s="30"/>
      <c r="AA75" s="30"/>
      <c r="AB75" s="30"/>
      <c r="AC75" s="30"/>
      <c r="AD75" s="84">
        <v>18</v>
      </c>
      <c r="AE75" s="9">
        <v>4</v>
      </c>
      <c r="AF75" s="9"/>
      <c r="AG75" s="9"/>
    </row>
    <row r="76" spans="1:33" ht="12.75">
      <c r="A76" s="9">
        <v>74</v>
      </c>
      <c r="B76" s="69">
        <v>721</v>
      </c>
      <c r="C76" s="26" t="s">
        <v>311</v>
      </c>
      <c r="D76" s="26" t="s">
        <v>312</v>
      </c>
      <c r="E76" s="26" t="s">
        <v>270</v>
      </c>
      <c r="F76" s="30">
        <v>2</v>
      </c>
      <c r="G76" s="9">
        <f>H76+I76</f>
        <v>22</v>
      </c>
      <c r="H76" s="9">
        <f>L76+M76+P76+Q76+T76+U76+X76+Y76+AB76+AC76+AF76+AG76</f>
        <v>0</v>
      </c>
      <c r="I76" s="9">
        <f>J76+K76+N76+O76+R76+S76+V76+W76+Z76+AA76+AD76+AE76</f>
        <v>22</v>
      </c>
      <c r="J76" s="27"/>
      <c r="K76" s="27"/>
      <c r="L76" s="27"/>
      <c r="M76" s="27"/>
      <c r="N76" s="9"/>
      <c r="O76" s="9"/>
      <c r="P76" s="9"/>
      <c r="Q76" s="9"/>
      <c r="R76" s="27"/>
      <c r="S76" s="27"/>
      <c r="T76" s="27"/>
      <c r="U76" s="27"/>
      <c r="V76" s="81">
        <v>22</v>
      </c>
      <c r="W76" s="49"/>
      <c r="X76" s="49"/>
      <c r="Y76" s="49"/>
      <c r="Z76" s="30"/>
      <c r="AA76" s="30"/>
      <c r="AB76" s="30"/>
      <c r="AC76" s="30"/>
      <c r="AD76" s="9"/>
      <c r="AE76" s="9"/>
      <c r="AF76" s="9"/>
      <c r="AG76" s="9"/>
    </row>
    <row r="77" spans="1:33" ht="12.75">
      <c r="A77" s="9">
        <v>75</v>
      </c>
      <c r="B77" s="69">
        <v>339</v>
      </c>
      <c r="C77" s="26" t="s">
        <v>256</v>
      </c>
      <c r="D77" s="26" t="s">
        <v>195</v>
      </c>
      <c r="E77" s="26" t="s">
        <v>55</v>
      </c>
      <c r="F77" s="30">
        <v>1</v>
      </c>
      <c r="G77" s="9">
        <f>H77+I77</f>
        <v>20</v>
      </c>
      <c r="H77" s="9">
        <f>L77+M77+P77+Q77+T77+U77+X77+Y77+AB77+AC77+AF77+AG77</f>
        <v>20</v>
      </c>
      <c r="I77" s="9">
        <f>J77+K77+N77+O77+R77+S77+V77+W77+Z77+AA77+AD77+AE77</f>
        <v>0</v>
      </c>
      <c r="J77" s="30"/>
      <c r="K77" s="30"/>
      <c r="L77" s="30"/>
      <c r="M77" s="30">
        <v>5</v>
      </c>
      <c r="N77" s="9"/>
      <c r="O77" s="9"/>
      <c r="P77" s="9"/>
      <c r="Q77" s="9"/>
      <c r="R77" s="30"/>
      <c r="S77" s="30"/>
      <c r="T77" s="30"/>
      <c r="U77" s="30"/>
      <c r="V77" s="49"/>
      <c r="W77" s="49"/>
      <c r="X77" s="49"/>
      <c r="Y77" s="49"/>
      <c r="Z77" s="30"/>
      <c r="AA77" s="30"/>
      <c r="AB77" s="30">
        <v>15</v>
      </c>
      <c r="AC77" s="30"/>
      <c r="AD77" s="9"/>
      <c r="AE77" s="9"/>
      <c r="AF77" s="9"/>
      <c r="AG77" s="9"/>
    </row>
    <row r="78" spans="1:33" ht="12.75">
      <c r="A78" s="9">
        <v>76</v>
      </c>
      <c r="B78" s="69">
        <v>375</v>
      </c>
      <c r="C78" s="26" t="s">
        <v>362</v>
      </c>
      <c r="D78" s="26" t="s">
        <v>363</v>
      </c>
      <c r="E78" s="26" t="s">
        <v>5</v>
      </c>
      <c r="F78" s="30">
        <v>1</v>
      </c>
      <c r="G78" s="9">
        <f>H78+I78</f>
        <v>20</v>
      </c>
      <c r="H78" s="9">
        <f>L78+M78+P78+Q78+T78+U78+X78+Y78+AB78+AC78+AF78+AG78</f>
        <v>0</v>
      </c>
      <c r="I78" s="9">
        <f>J78+K78+N78+O78+R78+S78+V78+W78+Z78+AA78+AD78+AE78</f>
        <v>20</v>
      </c>
      <c r="J78" s="27"/>
      <c r="K78" s="27"/>
      <c r="L78" s="27"/>
      <c r="M78" s="27"/>
      <c r="N78" s="9"/>
      <c r="O78" s="9"/>
      <c r="P78" s="9"/>
      <c r="Q78" s="9"/>
      <c r="R78" s="80">
        <v>5</v>
      </c>
      <c r="S78" s="30">
        <v>15</v>
      </c>
      <c r="T78" s="30"/>
      <c r="U78" s="30"/>
      <c r="V78" s="49"/>
      <c r="W78" s="49"/>
      <c r="X78" s="49"/>
      <c r="Y78" s="49"/>
      <c r="Z78" s="30"/>
      <c r="AA78" s="30"/>
      <c r="AB78" s="30"/>
      <c r="AC78" s="30"/>
      <c r="AD78" s="9"/>
      <c r="AE78" s="9"/>
      <c r="AF78" s="9"/>
      <c r="AG78" s="9"/>
    </row>
    <row r="79" spans="1:33" ht="12.75">
      <c r="A79" s="9">
        <v>77</v>
      </c>
      <c r="B79" s="69">
        <v>761</v>
      </c>
      <c r="C79" s="26" t="s">
        <v>446</v>
      </c>
      <c r="D79" s="26" t="s">
        <v>447</v>
      </c>
      <c r="E79" s="26" t="s">
        <v>54</v>
      </c>
      <c r="F79" s="30">
        <v>2</v>
      </c>
      <c r="G79" s="9">
        <f>H79+I79</f>
        <v>19</v>
      </c>
      <c r="H79" s="9">
        <f>L79+M79+P79+Q79+T79+U79+X79+Y79+AB79+AC79+AF79+AG79</f>
        <v>1</v>
      </c>
      <c r="I79" s="9">
        <f>J79+K79+N79+O79+R79+S79+V79+W79+Z79+AA79+AD79+AE79</f>
        <v>18</v>
      </c>
      <c r="J79" s="27"/>
      <c r="K79" s="27"/>
      <c r="L79" s="27"/>
      <c r="M79" s="27"/>
      <c r="N79" s="9"/>
      <c r="O79" s="9"/>
      <c r="P79" s="9"/>
      <c r="Q79" s="9"/>
      <c r="R79" s="27"/>
      <c r="S79" s="27"/>
      <c r="T79" s="27"/>
      <c r="U79" s="27"/>
      <c r="V79" s="49"/>
      <c r="W79" s="49"/>
      <c r="X79" s="49"/>
      <c r="Y79" s="49"/>
      <c r="Z79" s="80">
        <v>12</v>
      </c>
      <c r="AA79" s="30"/>
      <c r="AB79" s="30">
        <v>1</v>
      </c>
      <c r="AC79" s="30"/>
      <c r="AD79" s="84">
        <v>6</v>
      </c>
      <c r="AE79" s="9"/>
      <c r="AF79" s="9"/>
      <c r="AG79" s="9"/>
    </row>
    <row r="80" spans="1:33" ht="12.75">
      <c r="A80" s="9">
        <v>78</v>
      </c>
      <c r="B80" s="69">
        <v>383</v>
      </c>
      <c r="C80" s="26" t="s">
        <v>379</v>
      </c>
      <c r="D80" s="26" t="s">
        <v>380</v>
      </c>
      <c r="E80" s="26" t="s">
        <v>55</v>
      </c>
      <c r="F80" s="30">
        <v>1</v>
      </c>
      <c r="G80" s="9">
        <f>H80+I80</f>
        <v>19</v>
      </c>
      <c r="H80" s="9">
        <f>L80+M80+P80+Q80+T80+U80+X80+Y80+AB80+AC80+AF80+AG80</f>
        <v>3</v>
      </c>
      <c r="I80" s="9">
        <f>J80+K80+N80+O80+R80+S80+V80+W80+Z80+AA80+AD80+AE80</f>
        <v>16</v>
      </c>
      <c r="J80" s="27"/>
      <c r="K80" s="27"/>
      <c r="L80" s="27"/>
      <c r="M80" s="27"/>
      <c r="N80" s="9"/>
      <c r="O80" s="9"/>
      <c r="P80" s="9"/>
      <c r="Q80" s="9"/>
      <c r="R80" s="30"/>
      <c r="S80" s="30"/>
      <c r="T80" s="80">
        <v>3</v>
      </c>
      <c r="U80" s="30"/>
      <c r="V80" s="49"/>
      <c r="W80" s="49"/>
      <c r="X80" s="49"/>
      <c r="Y80" s="49"/>
      <c r="Z80" s="30"/>
      <c r="AA80" s="30">
        <v>16</v>
      </c>
      <c r="AB80" s="30"/>
      <c r="AC80" s="30"/>
      <c r="AD80" s="9"/>
      <c r="AE80" s="9"/>
      <c r="AF80" s="9"/>
      <c r="AG80" s="9"/>
    </row>
    <row r="81" spans="1:33" ht="12.75">
      <c r="A81" s="9">
        <v>79</v>
      </c>
      <c r="B81" s="74">
        <v>362</v>
      </c>
      <c r="C81" s="29" t="s">
        <v>304</v>
      </c>
      <c r="D81" s="29" t="s">
        <v>110</v>
      </c>
      <c r="E81" s="29" t="s">
        <v>54</v>
      </c>
      <c r="F81" s="30">
        <v>2</v>
      </c>
      <c r="G81" s="9">
        <f>H81+I81</f>
        <v>19</v>
      </c>
      <c r="H81" s="9">
        <f>L81+M81+P81+Q81+T81+U81+X81+Y81+AB81+AC81+AF81+AG81</f>
        <v>0</v>
      </c>
      <c r="I81" s="9">
        <f>J81+K81+N81+O81+R81+S81+V81+W81+Z81+AA81+AD81+AE81</f>
        <v>19</v>
      </c>
      <c r="J81" s="27"/>
      <c r="K81" s="27"/>
      <c r="L81" s="27"/>
      <c r="M81" s="27"/>
      <c r="N81" s="9">
        <v>7</v>
      </c>
      <c r="O81" s="9">
        <v>12</v>
      </c>
      <c r="P81" s="76"/>
      <c r="Q81" s="9"/>
      <c r="R81" s="30"/>
      <c r="S81" s="30"/>
      <c r="T81" s="30"/>
      <c r="U81" s="30"/>
      <c r="V81" s="49"/>
      <c r="W81" s="49"/>
      <c r="X81" s="49"/>
      <c r="Y81" s="49"/>
      <c r="Z81" s="30"/>
      <c r="AA81" s="30"/>
      <c r="AB81" s="30"/>
      <c r="AC81" s="30"/>
      <c r="AD81" s="9"/>
      <c r="AE81" s="9"/>
      <c r="AF81" s="9"/>
      <c r="AG81" s="9"/>
    </row>
    <row r="82" spans="1:33" ht="12.75">
      <c r="A82" s="9">
        <v>80</v>
      </c>
      <c r="B82" s="74">
        <v>335</v>
      </c>
      <c r="C82" s="29" t="s">
        <v>295</v>
      </c>
      <c r="D82" s="29" t="s">
        <v>296</v>
      </c>
      <c r="E82" s="29" t="s">
        <v>6</v>
      </c>
      <c r="F82" s="30">
        <v>2</v>
      </c>
      <c r="G82" s="9">
        <f>H82+I82</f>
        <v>18</v>
      </c>
      <c r="H82" s="9">
        <f>L82+M82+P82+Q82+T82+U82+X82+Y82+AB82+AC82+AF82+AG82</f>
        <v>18</v>
      </c>
      <c r="I82" s="9">
        <f>J82+K82+N82+O82+R82+S82+V82+W82+Z82+AA82+AD82+AE82</f>
        <v>0</v>
      </c>
      <c r="J82" s="27"/>
      <c r="K82" s="27"/>
      <c r="L82" s="27"/>
      <c r="M82" s="27"/>
      <c r="N82" s="9"/>
      <c r="O82" s="9"/>
      <c r="P82" s="9"/>
      <c r="Q82" s="72">
        <v>18</v>
      </c>
      <c r="R82" s="30"/>
      <c r="S82" s="30"/>
      <c r="T82" s="30"/>
      <c r="U82" s="30"/>
      <c r="V82" s="49"/>
      <c r="W82" s="49"/>
      <c r="X82" s="49"/>
      <c r="Y82" s="49"/>
      <c r="Z82" s="30"/>
      <c r="AA82" s="30"/>
      <c r="AB82" s="30"/>
      <c r="AC82" s="30"/>
      <c r="AD82" s="9"/>
      <c r="AE82" s="9"/>
      <c r="AF82" s="9"/>
      <c r="AG82" s="9"/>
    </row>
    <row r="83" spans="1:33" ht="12.75">
      <c r="A83" s="9">
        <v>81</v>
      </c>
      <c r="B83" s="74">
        <v>664</v>
      </c>
      <c r="C83" s="29" t="s">
        <v>301</v>
      </c>
      <c r="D83" s="29" t="s">
        <v>302</v>
      </c>
      <c r="E83" s="29" t="s">
        <v>269</v>
      </c>
      <c r="F83" s="30">
        <v>2</v>
      </c>
      <c r="G83" s="9">
        <f>H83+I83</f>
        <v>18</v>
      </c>
      <c r="H83" s="9">
        <f>L83+M83+P83+Q83+T83+U83+X83+Y83+AB83+AC83+AF83+AG83</f>
        <v>0</v>
      </c>
      <c r="I83" s="9">
        <f>J83+K83+N83+O83+R83+S83+V83+W83+Z83+AA83+AD83+AE83</f>
        <v>18</v>
      </c>
      <c r="J83" s="27"/>
      <c r="K83" s="27"/>
      <c r="L83" s="27"/>
      <c r="M83" s="27"/>
      <c r="N83" s="9"/>
      <c r="O83" s="72">
        <v>18</v>
      </c>
      <c r="P83" s="9"/>
      <c r="Q83" s="9"/>
      <c r="R83" s="30"/>
      <c r="S83" s="30"/>
      <c r="T83" s="30"/>
      <c r="U83" s="30"/>
      <c r="V83" s="49"/>
      <c r="W83" s="49"/>
      <c r="X83" s="49"/>
      <c r="Y83" s="49"/>
      <c r="Z83" s="30"/>
      <c r="AA83" s="30"/>
      <c r="AB83" s="30"/>
      <c r="AC83" s="30"/>
      <c r="AD83" s="9"/>
      <c r="AE83" s="9"/>
      <c r="AF83" s="9"/>
      <c r="AG83" s="9"/>
    </row>
    <row r="84" spans="1:33" ht="12.75">
      <c r="A84" s="9">
        <v>82</v>
      </c>
      <c r="B84" s="74">
        <v>363</v>
      </c>
      <c r="C84" s="29" t="s">
        <v>303</v>
      </c>
      <c r="D84" s="29" t="s">
        <v>170</v>
      </c>
      <c r="E84" s="29" t="s">
        <v>269</v>
      </c>
      <c r="F84" s="30">
        <v>2</v>
      </c>
      <c r="G84" s="9">
        <f>H84+I84</f>
        <v>15</v>
      </c>
      <c r="H84" s="9">
        <f>L84+M84+P84+Q84+T84+U84+X84+Y84+AB84+AC84+AF84+AG84</f>
        <v>0</v>
      </c>
      <c r="I84" s="9">
        <f>J84+K84+N84+O84+R84+S84+V84+W84+Z84+AA84+AD84+AE84</f>
        <v>15</v>
      </c>
      <c r="J84" s="30"/>
      <c r="K84" s="30"/>
      <c r="L84" s="30"/>
      <c r="M84" s="30"/>
      <c r="N84" s="9"/>
      <c r="O84" s="72">
        <v>15</v>
      </c>
      <c r="P84" s="9"/>
      <c r="Q84" s="9"/>
      <c r="R84" s="30"/>
      <c r="S84" s="30"/>
      <c r="T84" s="30"/>
      <c r="U84" s="30"/>
      <c r="V84" s="49"/>
      <c r="W84" s="49"/>
      <c r="X84" s="49"/>
      <c r="Y84" s="49"/>
      <c r="Z84" s="30"/>
      <c r="AA84" s="30"/>
      <c r="AB84" s="30"/>
      <c r="AC84" s="30"/>
      <c r="AD84" s="9"/>
      <c r="AE84" s="9"/>
      <c r="AF84" s="9"/>
      <c r="AG84" s="9"/>
    </row>
    <row r="85" spans="1:33" ht="12.75">
      <c r="A85" s="9">
        <v>83</v>
      </c>
      <c r="B85" s="69">
        <v>350</v>
      </c>
      <c r="C85" s="26" t="s">
        <v>472</v>
      </c>
      <c r="D85" s="26" t="s">
        <v>473</v>
      </c>
      <c r="E85" s="26" t="s">
        <v>59</v>
      </c>
      <c r="F85" s="30">
        <v>2</v>
      </c>
      <c r="G85" s="9">
        <f>H85+I85</f>
        <v>14</v>
      </c>
      <c r="H85" s="9">
        <f>L85+M85+P85+Q85+T85+U85+X85+Y85+AB85+AC85+AF85+AG85</f>
        <v>14</v>
      </c>
      <c r="I85" s="9">
        <f>J85+K85+N85+O85+R85+S85+V85+W85+Z85+AA85+AD85+AE85</f>
        <v>0</v>
      </c>
      <c r="J85" s="27"/>
      <c r="K85" s="27"/>
      <c r="L85" s="27"/>
      <c r="M85" s="27"/>
      <c r="N85" s="9"/>
      <c r="O85" s="9"/>
      <c r="P85" s="9"/>
      <c r="Q85" s="9"/>
      <c r="R85" s="27"/>
      <c r="S85" s="27"/>
      <c r="T85" s="27"/>
      <c r="U85" s="27"/>
      <c r="V85" s="49"/>
      <c r="W85" s="49"/>
      <c r="X85" s="49"/>
      <c r="Y85" s="49"/>
      <c r="Z85" s="30"/>
      <c r="AA85" s="30"/>
      <c r="AB85" s="30"/>
      <c r="AC85" s="30"/>
      <c r="AD85" s="9"/>
      <c r="AE85" s="9"/>
      <c r="AF85" s="84">
        <v>14</v>
      </c>
      <c r="AG85" s="9"/>
    </row>
    <row r="86" spans="1:33" ht="12.75">
      <c r="A86" s="9">
        <v>84</v>
      </c>
      <c r="B86" s="69">
        <v>769</v>
      </c>
      <c r="C86" s="26" t="s">
        <v>451</v>
      </c>
      <c r="D86" s="26" t="s">
        <v>141</v>
      </c>
      <c r="E86" s="26" t="s">
        <v>60</v>
      </c>
      <c r="F86" s="30">
        <v>2</v>
      </c>
      <c r="G86" s="9">
        <f>H86+I86</f>
        <v>12</v>
      </c>
      <c r="H86" s="9">
        <f>L86+M86+P86+Q86+T86+U86+X86+Y86+AB86+AC86+AF86+AG86</f>
        <v>12</v>
      </c>
      <c r="I86" s="9">
        <f>J86+K86+N86+O86+R86+S86+V86+W86+Z86+AA86+AD86+AE86</f>
        <v>0</v>
      </c>
      <c r="J86" s="27"/>
      <c r="K86" s="27"/>
      <c r="L86" s="27"/>
      <c r="M86" s="27"/>
      <c r="N86" s="9"/>
      <c r="O86" s="9"/>
      <c r="P86" s="9"/>
      <c r="Q86" s="9"/>
      <c r="R86" s="27"/>
      <c r="S86" s="27"/>
      <c r="T86" s="27"/>
      <c r="U86" s="27"/>
      <c r="V86" s="49"/>
      <c r="W86" s="49"/>
      <c r="X86" s="49"/>
      <c r="Y86" s="49"/>
      <c r="Z86" s="30"/>
      <c r="AA86" s="30"/>
      <c r="AB86" s="30">
        <v>5</v>
      </c>
      <c r="AC86" s="30">
        <v>7</v>
      </c>
      <c r="AD86" s="9"/>
      <c r="AE86" s="9"/>
      <c r="AF86" s="9"/>
      <c r="AG86" s="9"/>
    </row>
    <row r="87" spans="1:33" ht="12.75">
      <c r="A87" s="9">
        <v>85</v>
      </c>
      <c r="B87" s="69">
        <v>325</v>
      </c>
      <c r="C87" s="26" t="s">
        <v>458</v>
      </c>
      <c r="D87" s="26" t="s">
        <v>284</v>
      </c>
      <c r="E87" s="26" t="s">
        <v>62</v>
      </c>
      <c r="F87" s="30">
        <v>2</v>
      </c>
      <c r="G87" s="9">
        <f>H87+I87</f>
        <v>12</v>
      </c>
      <c r="H87" s="9">
        <f>L87+M87+P87+Q87+T87+U87+X87+Y87+AB87+AC87+AF87+AG87</f>
        <v>12</v>
      </c>
      <c r="I87" s="9">
        <f>J87+K87+N87+O87+R87+S87+V87+W87+Z87+AA87+AD87+AE87</f>
        <v>0</v>
      </c>
      <c r="J87" s="27"/>
      <c r="K87" s="27"/>
      <c r="L87" s="27"/>
      <c r="M87" s="27"/>
      <c r="N87" s="9"/>
      <c r="O87" s="9"/>
      <c r="P87" s="9"/>
      <c r="Q87" s="9"/>
      <c r="R87" s="27"/>
      <c r="S87" s="27"/>
      <c r="T87" s="27"/>
      <c r="U87" s="27"/>
      <c r="V87" s="49"/>
      <c r="W87" s="49"/>
      <c r="X87" s="49"/>
      <c r="Y87" s="49"/>
      <c r="Z87" s="30"/>
      <c r="AA87" s="30"/>
      <c r="AB87" s="30"/>
      <c r="AC87" s="80">
        <v>2</v>
      </c>
      <c r="AD87" s="9"/>
      <c r="AE87" s="9"/>
      <c r="AF87" s="84">
        <v>10</v>
      </c>
      <c r="AG87" s="9"/>
    </row>
    <row r="88" spans="1:33" ht="12.75">
      <c r="A88" s="9">
        <v>86</v>
      </c>
      <c r="B88" s="69">
        <v>352</v>
      </c>
      <c r="C88" s="34" t="s">
        <v>235</v>
      </c>
      <c r="D88" s="34" t="s">
        <v>228</v>
      </c>
      <c r="E88" s="34" t="s">
        <v>52</v>
      </c>
      <c r="F88" s="30">
        <v>1</v>
      </c>
      <c r="G88" s="9">
        <f>H88+I88</f>
        <v>12</v>
      </c>
      <c r="H88" s="9">
        <f>L88+M88+P88+Q88+T88+U88+X88+Y88+AB88+AC88+AF88+AG88</f>
        <v>0</v>
      </c>
      <c r="I88" s="9">
        <f>J88+K88+N88+O88+R88+S88+V88+W88+Z88+AA88+AD88+AE88</f>
        <v>12</v>
      </c>
      <c r="J88" s="30"/>
      <c r="K88" s="30">
        <v>12</v>
      </c>
      <c r="L88" s="30"/>
      <c r="M88" s="30"/>
      <c r="N88" s="9"/>
      <c r="O88" s="9"/>
      <c r="P88" s="9"/>
      <c r="Q88" s="9"/>
      <c r="R88" s="30"/>
      <c r="S88" s="30"/>
      <c r="T88" s="30"/>
      <c r="U88" s="30"/>
      <c r="V88" s="49"/>
      <c r="W88" s="49"/>
      <c r="X88" s="49"/>
      <c r="Y88" s="49"/>
      <c r="Z88" s="30"/>
      <c r="AA88" s="30"/>
      <c r="AB88" s="30"/>
      <c r="AC88" s="30"/>
      <c r="AD88" s="9"/>
      <c r="AE88" s="9"/>
      <c r="AF88" s="9"/>
      <c r="AG88" s="9"/>
    </row>
    <row r="89" spans="1:33" ht="12.75">
      <c r="A89" s="9">
        <v>87</v>
      </c>
      <c r="B89" s="69">
        <v>373</v>
      </c>
      <c r="C89" s="26" t="s">
        <v>364</v>
      </c>
      <c r="D89" s="26" t="s">
        <v>365</v>
      </c>
      <c r="E89" s="26" t="s">
        <v>61</v>
      </c>
      <c r="F89" s="30">
        <v>2</v>
      </c>
      <c r="G89" s="9">
        <f>H89+I89</f>
        <v>10</v>
      </c>
      <c r="H89" s="9">
        <f>L89+M89+P89+Q89+T89+U89+X89+Y89+AB89+AC89+AF89+AG89</f>
        <v>0</v>
      </c>
      <c r="I89" s="9">
        <f>J89+K89+N89+O89+R89+S89+V89+W89+Z89+AA89+AD89+AE89</f>
        <v>10</v>
      </c>
      <c r="J89" s="27"/>
      <c r="K89" s="27"/>
      <c r="L89" s="27"/>
      <c r="M89" s="27"/>
      <c r="N89" s="9"/>
      <c r="O89" s="9"/>
      <c r="P89" s="9"/>
      <c r="Q89" s="9"/>
      <c r="R89" s="80">
        <v>3</v>
      </c>
      <c r="S89" s="30">
        <v>7</v>
      </c>
      <c r="T89" s="30"/>
      <c r="U89" s="30"/>
      <c r="V89" s="49"/>
      <c r="W89" s="49"/>
      <c r="X89" s="49"/>
      <c r="Y89" s="49"/>
      <c r="Z89" s="30"/>
      <c r="AA89" s="30"/>
      <c r="AB89" s="30"/>
      <c r="AC89" s="30"/>
      <c r="AD89" s="9"/>
      <c r="AE89" s="9"/>
      <c r="AF89" s="9"/>
      <c r="AG89" s="9"/>
    </row>
    <row r="90" spans="1:33" ht="12.75">
      <c r="A90" s="9">
        <v>88</v>
      </c>
      <c r="B90" s="69">
        <v>326</v>
      </c>
      <c r="C90" s="34" t="s">
        <v>138</v>
      </c>
      <c r="D90" s="34" t="s">
        <v>139</v>
      </c>
      <c r="E90" s="34" t="s">
        <v>52</v>
      </c>
      <c r="F90" s="30">
        <v>1</v>
      </c>
      <c r="G90" s="9">
        <f>H90+I90</f>
        <v>10</v>
      </c>
      <c r="H90" s="9">
        <f>L90+M90+P90+Q90+T90+U90+X90+Y90+AB90+AC90+AF90+AG90</f>
        <v>0</v>
      </c>
      <c r="I90" s="9">
        <f>J90+K90+N90+O90+R90+S90+V90+W90+Z90+AA90+AD90+AE90</f>
        <v>10</v>
      </c>
      <c r="J90" s="30">
        <v>3</v>
      </c>
      <c r="K90" s="30">
        <v>7</v>
      </c>
      <c r="L90" s="30"/>
      <c r="M90" s="30"/>
      <c r="N90" s="9"/>
      <c r="O90" s="9"/>
      <c r="P90" s="9"/>
      <c r="Q90" s="9"/>
      <c r="R90" s="30"/>
      <c r="S90" s="30"/>
      <c r="T90" s="30"/>
      <c r="U90" s="30"/>
      <c r="V90" s="49"/>
      <c r="W90" s="49"/>
      <c r="X90" s="49"/>
      <c r="Y90" s="49"/>
      <c r="Z90" s="30"/>
      <c r="AA90" s="30"/>
      <c r="AB90" s="30"/>
      <c r="AC90" s="30"/>
      <c r="AD90" s="9"/>
      <c r="AE90" s="9"/>
      <c r="AF90" s="9"/>
      <c r="AG90" s="9"/>
    </row>
    <row r="91" spans="1:33" ht="12.75">
      <c r="A91" s="9">
        <v>89</v>
      </c>
      <c r="B91" s="69">
        <v>370</v>
      </c>
      <c r="C91" s="26" t="s">
        <v>450</v>
      </c>
      <c r="D91" s="26" t="s">
        <v>157</v>
      </c>
      <c r="E91" s="26" t="s">
        <v>53</v>
      </c>
      <c r="F91" s="30">
        <v>1</v>
      </c>
      <c r="G91" s="9">
        <f>H91+I91</f>
        <v>9</v>
      </c>
      <c r="H91" s="9">
        <f>L91+M91+P91+Q91+T91+U91+X91+Y91+AB91+AC91+AF91+AG91</f>
        <v>9</v>
      </c>
      <c r="I91" s="9">
        <f>J91+K91+N91+O91+R91+S91+V91+W91+Z91+AA91+AD91+AE91</f>
        <v>0</v>
      </c>
      <c r="J91" s="27"/>
      <c r="K91" s="27"/>
      <c r="L91" s="27"/>
      <c r="M91" s="27"/>
      <c r="N91" s="9"/>
      <c r="O91" s="9"/>
      <c r="P91" s="9"/>
      <c r="Q91" s="9"/>
      <c r="R91" s="27"/>
      <c r="S91" s="27"/>
      <c r="T91" s="27"/>
      <c r="U91" s="27"/>
      <c r="V91" s="49"/>
      <c r="W91" s="49"/>
      <c r="X91" s="49"/>
      <c r="Y91" s="49"/>
      <c r="Z91" s="30"/>
      <c r="AA91" s="30"/>
      <c r="AB91" s="30">
        <v>9</v>
      </c>
      <c r="AC91" s="30"/>
      <c r="AD91" s="9"/>
      <c r="AE91" s="9"/>
      <c r="AF91" s="9"/>
      <c r="AG91" s="9"/>
    </row>
    <row r="92" spans="1:33" ht="12.75">
      <c r="A92" s="9">
        <v>90</v>
      </c>
      <c r="B92" s="74">
        <v>315</v>
      </c>
      <c r="C92" s="29" t="s">
        <v>298</v>
      </c>
      <c r="D92" s="29" t="s">
        <v>111</v>
      </c>
      <c r="E92" s="29" t="s">
        <v>56</v>
      </c>
      <c r="F92" s="30">
        <v>2</v>
      </c>
      <c r="G92" s="9">
        <f>H92+I92</f>
        <v>9</v>
      </c>
      <c r="H92" s="9">
        <f>L92+M92+P92+Q92+T92+U92+X92+Y92+AB92+AC92+AF92+AG92</f>
        <v>9</v>
      </c>
      <c r="I92" s="9">
        <f>J92+K92+N92+O92+R92+S92+V92+W92+Z92+AA92+AD92+AE92</f>
        <v>0</v>
      </c>
      <c r="J92" s="27"/>
      <c r="K92" s="27"/>
      <c r="L92" s="27"/>
      <c r="M92" s="27"/>
      <c r="N92" s="9"/>
      <c r="O92" s="72"/>
      <c r="P92" s="9"/>
      <c r="Q92" s="72">
        <v>9</v>
      </c>
      <c r="R92" s="30"/>
      <c r="S92" s="30"/>
      <c r="T92" s="30"/>
      <c r="U92" s="30"/>
      <c r="V92" s="49"/>
      <c r="W92" s="49"/>
      <c r="X92" s="49"/>
      <c r="Y92" s="49"/>
      <c r="Z92" s="30"/>
      <c r="AA92" s="30"/>
      <c r="AB92" s="30"/>
      <c r="AC92" s="30"/>
      <c r="AD92" s="9"/>
      <c r="AE92" s="9"/>
      <c r="AF92" s="9"/>
      <c r="AG92" s="9"/>
    </row>
    <row r="93" spans="1:33" ht="12.75">
      <c r="A93" s="9">
        <v>91</v>
      </c>
      <c r="B93" s="74">
        <v>355</v>
      </c>
      <c r="C93" s="29" t="s">
        <v>310</v>
      </c>
      <c r="D93" s="29" t="s">
        <v>135</v>
      </c>
      <c r="E93" s="29" t="s">
        <v>4</v>
      </c>
      <c r="F93" s="30">
        <v>2</v>
      </c>
      <c r="G93" s="9">
        <f>H93+I93</f>
        <v>9</v>
      </c>
      <c r="H93" s="9">
        <f>L93+M93+P93+Q93+T93+U93+X93+Y93+AB93+AC93+AF93+AG93</f>
        <v>0</v>
      </c>
      <c r="I93" s="9">
        <f>J93+K93+N93+O93+R93+S93+V93+W93+Z93+AA93+AD93+AE93</f>
        <v>9</v>
      </c>
      <c r="J93" s="30"/>
      <c r="K93" s="30"/>
      <c r="L93" s="30"/>
      <c r="M93" s="30"/>
      <c r="N93" s="71">
        <v>9</v>
      </c>
      <c r="O93" s="9"/>
      <c r="P93" s="9"/>
      <c r="Q93" s="9"/>
      <c r="R93" s="30"/>
      <c r="S93" s="30"/>
      <c r="T93" s="30"/>
      <c r="U93" s="30"/>
      <c r="V93" s="49"/>
      <c r="W93" s="49"/>
      <c r="X93" s="49"/>
      <c r="Y93" s="49"/>
      <c r="Z93" s="30"/>
      <c r="AA93" s="30"/>
      <c r="AB93" s="30"/>
      <c r="AC93" s="30"/>
      <c r="AD93" s="9"/>
      <c r="AE93" s="9"/>
      <c r="AF93" s="9"/>
      <c r="AG93" s="9"/>
    </row>
    <row r="94" spans="1:33" ht="12.75">
      <c r="A94" s="9">
        <v>92</v>
      </c>
      <c r="B94" s="74">
        <v>351</v>
      </c>
      <c r="C94" s="29" t="s">
        <v>236</v>
      </c>
      <c r="D94" s="29" t="s">
        <v>237</v>
      </c>
      <c r="E94" s="29" t="s">
        <v>59</v>
      </c>
      <c r="F94" s="30">
        <v>2</v>
      </c>
      <c r="G94" s="9">
        <f>H94+I94</f>
        <v>9</v>
      </c>
      <c r="H94" s="9">
        <f>L94+M94+P94+Q94+T94+U94+X94+Y94+AB94+AC94+AF94+AG94</f>
        <v>0</v>
      </c>
      <c r="I94" s="9">
        <f>J94+K94+N94+O94+R94+S94+V94+W94+Z94+AA94+AD94+AE94</f>
        <v>9</v>
      </c>
      <c r="J94" s="30"/>
      <c r="K94" s="30">
        <v>9</v>
      </c>
      <c r="L94" s="31"/>
      <c r="M94" s="30"/>
      <c r="N94" s="9"/>
      <c r="O94" s="9"/>
      <c r="P94" s="9"/>
      <c r="Q94" s="9"/>
      <c r="R94" s="30"/>
      <c r="S94" s="30"/>
      <c r="T94" s="30"/>
      <c r="U94" s="30"/>
      <c r="V94" s="49"/>
      <c r="W94" s="49"/>
      <c r="X94" s="49"/>
      <c r="Y94" s="49"/>
      <c r="Z94" s="30"/>
      <c r="AA94" s="30"/>
      <c r="AB94" s="30"/>
      <c r="AC94" s="30"/>
      <c r="AD94" s="9"/>
      <c r="AE94" s="9"/>
      <c r="AF94" s="9"/>
      <c r="AG94" s="9"/>
    </row>
    <row r="95" spans="1:33" ht="12.75">
      <c r="A95" s="9">
        <v>93</v>
      </c>
      <c r="B95" s="69">
        <v>337</v>
      </c>
      <c r="C95" s="34" t="s">
        <v>216</v>
      </c>
      <c r="D95" s="34" t="s">
        <v>217</v>
      </c>
      <c r="E95" s="34" t="s">
        <v>60</v>
      </c>
      <c r="F95" s="30">
        <v>2</v>
      </c>
      <c r="G95" s="9">
        <f>H95+I95</f>
        <v>7</v>
      </c>
      <c r="H95" s="9">
        <f>L95+M95+P95+Q95+T95+U95+X95+Y95+AB95+AC95+AF95+AG95</f>
        <v>7</v>
      </c>
      <c r="I95" s="9">
        <f>J95+K95+N95+O95+R95+S95+V95+W95+Z95+AA95+AD95+AE95</f>
        <v>0</v>
      </c>
      <c r="J95" s="30"/>
      <c r="K95" s="30"/>
      <c r="L95" s="30">
        <v>7</v>
      </c>
      <c r="M95" s="30"/>
      <c r="N95" s="9"/>
      <c r="O95" s="9"/>
      <c r="P95" s="9"/>
      <c r="Q95" s="9"/>
      <c r="R95" s="30"/>
      <c r="S95" s="30"/>
      <c r="T95" s="30"/>
      <c r="U95" s="30"/>
      <c r="V95" s="49"/>
      <c r="W95" s="49"/>
      <c r="X95" s="49"/>
      <c r="Y95" s="49"/>
      <c r="Z95" s="30"/>
      <c r="AA95" s="30"/>
      <c r="AB95" s="30"/>
      <c r="AC95" s="30"/>
      <c r="AD95" s="9"/>
      <c r="AE95" s="9"/>
      <c r="AF95" s="9"/>
      <c r="AG95" s="9"/>
    </row>
    <row r="96" spans="1:33" ht="12.75">
      <c r="A96" s="9">
        <v>94</v>
      </c>
      <c r="B96" s="69">
        <v>346</v>
      </c>
      <c r="C96" s="34" t="s">
        <v>134</v>
      </c>
      <c r="D96" s="34" t="s">
        <v>135</v>
      </c>
      <c r="E96" s="34" t="s">
        <v>52</v>
      </c>
      <c r="F96" s="30">
        <v>1</v>
      </c>
      <c r="G96" s="9">
        <f>H96+I96</f>
        <v>7</v>
      </c>
      <c r="H96" s="9">
        <f>L96+M96+P96+Q96+T96+U96+X96+Y96+AB96+AC96+AF96+AG96</f>
        <v>0</v>
      </c>
      <c r="I96" s="9">
        <f>J96+K96+N96+O96+R96+S96+V96+W96+Z96+AA96+AD96+AE96</f>
        <v>7</v>
      </c>
      <c r="J96" s="30">
        <v>7</v>
      </c>
      <c r="K96" s="30"/>
      <c r="L96" s="30"/>
      <c r="M96" s="30"/>
      <c r="N96" s="9"/>
      <c r="O96" s="9"/>
      <c r="P96" s="9"/>
      <c r="Q96" s="9"/>
      <c r="R96" s="30"/>
      <c r="S96" s="30"/>
      <c r="T96" s="30"/>
      <c r="U96" s="30"/>
      <c r="V96" s="49"/>
      <c r="W96" s="49"/>
      <c r="X96" s="49"/>
      <c r="Y96" s="49"/>
      <c r="Z96" s="30"/>
      <c r="AA96" s="30"/>
      <c r="AB96" s="30"/>
      <c r="AC96" s="30"/>
      <c r="AD96" s="9"/>
      <c r="AE96" s="9"/>
      <c r="AF96" s="9"/>
      <c r="AG96" s="9"/>
    </row>
    <row r="97" spans="1:33" ht="12.75">
      <c r="A97" s="9">
        <v>95</v>
      </c>
      <c r="B97" s="69">
        <v>797</v>
      </c>
      <c r="C97" s="26" t="s">
        <v>465</v>
      </c>
      <c r="D97" s="26" t="s">
        <v>444</v>
      </c>
      <c r="E97" s="26" t="s">
        <v>54</v>
      </c>
      <c r="F97" s="30">
        <v>2</v>
      </c>
      <c r="G97" s="9">
        <f>H97+I97</f>
        <v>6</v>
      </c>
      <c r="H97" s="9">
        <f>L97+M97+P97+Q97+T97+U97+X97+Y97+AB97+AC97+AF97+AG97</f>
        <v>0</v>
      </c>
      <c r="I97" s="9">
        <f>J97+K97+N97+O97+R97+S97+V97+W97+Z97+AA97+AD97+AE97</f>
        <v>6</v>
      </c>
      <c r="J97" s="27"/>
      <c r="K97" s="27"/>
      <c r="L97" s="27"/>
      <c r="M97" s="27"/>
      <c r="N97" s="9"/>
      <c r="O97" s="9"/>
      <c r="P97" s="9"/>
      <c r="Q97" s="9"/>
      <c r="R97" s="27"/>
      <c r="S97" s="27"/>
      <c r="T97" s="27"/>
      <c r="U97" s="27"/>
      <c r="V97" s="49"/>
      <c r="W97" s="49"/>
      <c r="X97" s="49"/>
      <c r="Y97" s="49"/>
      <c r="Z97" s="30"/>
      <c r="AA97" s="30"/>
      <c r="AB97" s="30"/>
      <c r="AC97" s="30"/>
      <c r="AD97" s="84">
        <v>4</v>
      </c>
      <c r="AE97" s="9">
        <v>2</v>
      </c>
      <c r="AF97" s="9"/>
      <c r="AG97" s="9"/>
    </row>
    <row r="98" spans="1:33" ht="12.75">
      <c r="A98" s="9">
        <v>96</v>
      </c>
      <c r="B98" s="69">
        <v>341</v>
      </c>
      <c r="C98" s="26" t="s">
        <v>456</v>
      </c>
      <c r="D98" s="26" t="s">
        <v>457</v>
      </c>
      <c r="E98" s="26" t="s">
        <v>62</v>
      </c>
      <c r="F98" s="30">
        <v>2</v>
      </c>
      <c r="G98" s="9">
        <f>H98+I98</f>
        <v>5</v>
      </c>
      <c r="H98" s="9">
        <f>L98+M98+P98+Q98+T98+U98+X98+Y98+AB98+AC98+AF98+AG98</f>
        <v>5</v>
      </c>
      <c r="I98" s="9">
        <f>J98+K98+N98+O98+R98+S98+V98+W98+Z98+AA98+AD98+AE98</f>
        <v>0</v>
      </c>
      <c r="J98" s="27"/>
      <c r="K98" s="27"/>
      <c r="L98" s="27"/>
      <c r="M98" s="27"/>
      <c r="N98" s="9"/>
      <c r="O98" s="9"/>
      <c r="P98" s="9"/>
      <c r="Q98" s="9"/>
      <c r="R98" s="27"/>
      <c r="S98" s="27"/>
      <c r="T98" s="27"/>
      <c r="U98" s="27"/>
      <c r="V98" s="49"/>
      <c r="W98" s="49"/>
      <c r="X98" s="49"/>
      <c r="Y98" s="49"/>
      <c r="Z98" s="30"/>
      <c r="AA98" s="30"/>
      <c r="AB98" s="30"/>
      <c r="AC98" s="80">
        <v>5</v>
      </c>
      <c r="AD98" s="9"/>
      <c r="AE98" s="9"/>
      <c r="AF98" s="9"/>
      <c r="AG98" s="9"/>
    </row>
    <row r="99" spans="1:33" ht="12.75">
      <c r="A99" s="9">
        <v>97</v>
      </c>
      <c r="B99" s="69" t="s">
        <v>485</v>
      </c>
      <c r="C99" s="26" t="s">
        <v>486</v>
      </c>
      <c r="D99" s="26" t="s">
        <v>129</v>
      </c>
      <c r="E99" s="26" t="s">
        <v>60</v>
      </c>
      <c r="F99" s="30">
        <v>2</v>
      </c>
      <c r="G99" s="9">
        <f>H99+I99</f>
        <v>4</v>
      </c>
      <c r="H99" s="9">
        <f>L99+M99+P99+Q99+T99+U99+X99+Y99+AB99+AC99+AF99+AG99</f>
        <v>4</v>
      </c>
      <c r="I99" s="9">
        <f>J99+K99+N99+O99+R99+S99+V99+W99+Z99+AA99+AD99+AE99</f>
        <v>0</v>
      </c>
      <c r="J99" s="27"/>
      <c r="K99" s="27"/>
      <c r="L99" s="27"/>
      <c r="M99" s="27"/>
      <c r="N99" s="9"/>
      <c r="O99" s="9"/>
      <c r="P99" s="9"/>
      <c r="Q99" s="9"/>
      <c r="R99" s="27"/>
      <c r="S99" s="27"/>
      <c r="T99" s="27"/>
      <c r="U99" s="27"/>
      <c r="V99" s="49"/>
      <c r="W99" s="49"/>
      <c r="X99" s="49"/>
      <c r="Y99" s="49"/>
      <c r="Z99" s="30"/>
      <c r="AA99" s="30"/>
      <c r="AB99" s="30"/>
      <c r="AC99" s="30"/>
      <c r="AD99" s="9"/>
      <c r="AE99" s="9"/>
      <c r="AF99" s="9"/>
      <c r="AG99" s="9">
        <v>4</v>
      </c>
    </row>
    <row r="100" spans="1:33" ht="12.75">
      <c r="A100" s="9">
        <v>98</v>
      </c>
      <c r="B100" s="69">
        <v>673</v>
      </c>
      <c r="C100" s="26" t="s">
        <v>415</v>
      </c>
      <c r="D100" s="26" t="s">
        <v>352</v>
      </c>
      <c r="E100" s="26" t="s">
        <v>5</v>
      </c>
      <c r="F100" s="30">
        <v>1</v>
      </c>
      <c r="G100" s="9">
        <f>H100+I100</f>
        <v>2</v>
      </c>
      <c r="H100" s="9">
        <f>L100+M100+P100+Q100+T100+U100+X100+Y100+AB100+AC100+AF100+AG100</f>
        <v>2</v>
      </c>
      <c r="I100" s="9">
        <f>J100+K100+N100+O100+R100+S100+V100+W100+Z100+AA100+AD100+AE100</f>
        <v>0</v>
      </c>
      <c r="J100" s="27"/>
      <c r="K100" s="27"/>
      <c r="L100" s="27"/>
      <c r="M100" s="27"/>
      <c r="N100" s="9"/>
      <c r="O100" s="9"/>
      <c r="P100" s="9"/>
      <c r="Q100" s="9"/>
      <c r="R100" s="27"/>
      <c r="S100" s="27"/>
      <c r="T100" s="27"/>
      <c r="U100" s="27"/>
      <c r="V100" s="49"/>
      <c r="W100" s="49"/>
      <c r="X100" s="49"/>
      <c r="Y100" s="49"/>
      <c r="Z100" s="30"/>
      <c r="AA100" s="30"/>
      <c r="AB100" s="30"/>
      <c r="AC100" s="30"/>
      <c r="AD100" s="9"/>
      <c r="AE100" s="9"/>
      <c r="AF100" s="84">
        <v>2</v>
      </c>
      <c r="AG100" s="9"/>
    </row>
    <row r="101" spans="1:33" ht="12.75">
      <c r="A101" s="9">
        <v>99</v>
      </c>
      <c r="B101" s="69">
        <v>642</v>
      </c>
      <c r="C101" s="26" t="s">
        <v>245</v>
      </c>
      <c r="D101" s="26" t="s">
        <v>246</v>
      </c>
      <c r="E101" s="26" t="s">
        <v>54</v>
      </c>
      <c r="F101" s="30">
        <v>2</v>
      </c>
      <c r="G101" s="9">
        <f>H101+I101</f>
        <v>1</v>
      </c>
      <c r="H101" s="9">
        <f>L101+M101+P101+Q101+T101+U101+X101+Y101+AB101+AC101+AF101+AG101</f>
        <v>0</v>
      </c>
      <c r="I101" s="9">
        <f>J101+K101+N101+O101+R101+S101+V101+W101+Z101+AA101+AD101+AE101</f>
        <v>1</v>
      </c>
      <c r="J101" s="27"/>
      <c r="K101" s="27"/>
      <c r="L101" s="27"/>
      <c r="M101" s="27"/>
      <c r="N101" s="9"/>
      <c r="O101" s="9"/>
      <c r="P101" s="9"/>
      <c r="Q101" s="9"/>
      <c r="R101" s="30"/>
      <c r="S101" s="80">
        <v>1</v>
      </c>
      <c r="T101" s="30"/>
      <c r="U101" s="30"/>
      <c r="V101" s="49"/>
      <c r="W101" s="49"/>
      <c r="X101" s="49"/>
      <c r="Y101" s="49"/>
      <c r="Z101" s="30"/>
      <c r="AA101" s="30"/>
      <c r="AB101" s="30"/>
      <c r="AC101" s="30"/>
      <c r="AD101" s="9"/>
      <c r="AE101" s="9"/>
      <c r="AF101" s="9"/>
      <c r="AG101" s="9"/>
    </row>
    <row r="102" spans="1:33" ht="12.75">
      <c r="A102" s="9"/>
      <c r="B102" s="69"/>
      <c r="C102" s="26"/>
      <c r="D102" s="26"/>
      <c r="E102" s="26"/>
      <c r="F102" s="30"/>
      <c r="G102" s="9">
        <f aca="true" t="shared" si="0" ref="G102:G116">H102+I102</f>
        <v>0</v>
      </c>
      <c r="H102" s="9">
        <f aca="true" t="shared" si="1" ref="H102:H117">L102+M102+P102+Q102+T102+U102+X102+Y102+AB102+AC102+AF102+AG102</f>
        <v>0</v>
      </c>
      <c r="I102" s="9">
        <f aca="true" t="shared" si="2" ref="I102:I117">J102+K102+N102+O102+R102+S102+V102+W102+Z102+AA102+AD102+AE102</f>
        <v>0</v>
      </c>
      <c r="J102" s="27"/>
      <c r="K102" s="27"/>
      <c r="L102" s="27"/>
      <c r="M102" s="27"/>
      <c r="N102" s="9"/>
      <c r="O102" s="9"/>
      <c r="P102" s="9"/>
      <c r="Q102" s="9"/>
      <c r="R102" s="27"/>
      <c r="S102" s="27"/>
      <c r="T102" s="27"/>
      <c r="U102" s="27"/>
      <c r="V102" s="49"/>
      <c r="W102" s="49"/>
      <c r="X102" s="49"/>
      <c r="Y102" s="49"/>
      <c r="Z102" s="30"/>
      <c r="AA102" s="30"/>
      <c r="AB102" s="30"/>
      <c r="AC102" s="30"/>
      <c r="AD102" s="9"/>
      <c r="AE102" s="9"/>
      <c r="AF102" s="9"/>
      <c r="AG102" s="9"/>
    </row>
    <row r="103" spans="1:33" ht="12.75">
      <c r="A103" s="9"/>
      <c r="B103" s="69"/>
      <c r="C103" s="26"/>
      <c r="D103" s="26"/>
      <c r="E103" s="26"/>
      <c r="F103" s="30"/>
      <c r="G103" s="9">
        <f t="shared" si="0"/>
        <v>0</v>
      </c>
      <c r="H103" s="9">
        <f t="shared" si="1"/>
        <v>0</v>
      </c>
      <c r="I103" s="9">
        <f t="shared" si="2"/>
        <v>0</v>
      </c>
      <c r="J103" s="27"/>
      <c r="K103" s="27"/>
      <c r="L103" s="27"/>
      <c r="M103" s="27"/>
      <c r="N103" s="9"/>
      <c r="O103" s="9"/>
      <c r="P103" s="9"/>
      <c r="Q103" s="9"/>
      <c r="R103" s="27"/>
      <c r="S103" s="27"/>
      <c r="T103" s="27"/>
      <c r="U103" s="27"/>
      <c r="V103" s="49"/>
      <c r="W103" s="49"/>
      <c r="X103" s="49"/>
      <c r="Y103" s="49"/>
      <c r="Z103" s="30"/>
      <c r="AA103" s="30"/>
      <c r="AB103" s="30"/>
      <c r="AC103" s="30"/>
      <c r="AD103" s="9"/>
      <c r="AE103" s="9"/>
      <c r="AF103" s="9"/>
      <c r="AG103" s="9"/>
    </row>
    <row r="104" spans="1:33" ht="12.75">
      <c r="A104" s="9"/>
      <c r="B104" s="69"/>
      <c r="C104" s="26"/>
      <c r="D104" s="26"/>
      <c r="E104" s="26"/>
      <c r="F104" s="30"/>
      <c r="G104" s="9">
        <f t="shared" si="0"/>
        <v>0</v>
      </c>
      <c r="H104" s="9">
        <f t="shared" si="1"/>
        <v>0</v>
      </c>
      <c r="I104" s="9">
        <f t="shared" si="2"/>
        <v>0</v>
      </c>
      <c r="J104" s="27"/>
      <c r="K104" s="27"/>
      <c r="L104" s="27"/>
      <c r="M104" s="27"/>
      <c r="N104" s="9"/>
      <c r="O104" s="9"/>
      <c r="P104" s="9"/>
      <c r="Q104" s="9"/>
      <c r="R104" s="27"/>
      <c r="S104" s="27"/>
      <c r="T104" s="27"/>
      <c r="U104" s="27"/>
      <c r="V104" s="49"/>
      <c r="W104" s="49"/>
      <c r="X104" s="49"/>
      <c r="Y104" s="49"/>
      <c r="Z104" s="30"/>
      <c r="AA104" s="30"/>
      <c r="AB104" s="30"/>
      <c r="AC104" s="30"/>
      <c r="AD104" s="9"/>
      <c r="AE104" s="9"/>
      <c r="AF104" s="9"/>
      <c r="AG104" s="9"/>
    </row>
    <row r="105" spans="1:33" ht="12.75">
      <c r="A105" s="9"/>
      <c r="B105" s="69"/>
      <c r="C105" s="26"/>
      <c r="D105" s="26"/>
      <c r="E105" s="26"/>
      <c r="F105" s="30"/>
      <c r="G105" s="9">
        <f t="shared" si="0"/>
        <v>0</v>
      </c>
      <c r="H105" s="9">
        <f t="shared" si="1"/>
        <v>0</v>
      </c>
      <c r="I105" s="9">
        <f t="shared" si="2"/>
        <v>0</v>
      </c>
      <c r="J105" s="27"/>
      <c r="K105" s="27"/>
      <c r="L105" s="27"/>
      <c r="M105" s="27"/>
      <c r="N105" s="9"/>
      <c r="O105" s="9"/>
      <c r="P105" s="9"/>
      <c r="Q105" s="9"/>
      <c r="R105" s="27"/>
      <c r="S105" s="27"/>
      <c r="T105" s="27"/>
      <c r="U105" s="27"/>
      <c r="V105" s="49"/>
      <c r="W105" s="49"/>
      <c r="X105" s="49"/>
      <c r="Y105" s="49"/>
      <c r="Z105" s="30"/>
      <c r="AA105" s="30"/>
      <c r="AB105" s="30"/>
      <c r="AC105" s="30"/>
      <c r="AD105" s="9"/>
      <c r="AE105" s="9"/>
      <c r="AF105" s="9"/>
      <c r="AG105" s="9"/>
    </row>
    <row r="106" spans="1:33" ht="12.75">
      <c r="A106" s="9"/>
      <c r="B106" s="69"/>
      <c r="C106" s="26"/>
      <c r="D106" s="26"/>
      <c r="E106" s="26"/>
      <c r="F106" s="30"/>
      <c r="G106" s="9">
        <f t="shared" si="0"/>
        <v>0</v>
      </c>
      <c r="H106" s="9">
        <f t="shared" si="1"/>
        <v>0</v>
      </c>
      <c r="I106" s="9">
        <f t="shared" si="2"/>
        <v>0</v>
      </c>
      <c r="J106" s="27"/>
      <c r="K106" s="27"/>
      <c r="L106" s="27"/>
      <c r="M106" s="27"/>
      <c r="N106" s="9"/>
      <c r="O106" s="9"/>
      <c r="P106" s="9"/>
      <c r="Q106" s="9"/>
      <c r="R106" s="27"/>
      <c r="S106" s="27"/>
      <c r="T106" s="27"/>
      <c r="U106" s="27"/>
      <c r="V106" s="49"/>
      <c r="W106" s="49"/>
      <c r="X106" s="49"/>
      <c r="Y106" s="49"/>
      <c r="Z106" s="30"/>
      <c r="AA106" s="30"/>
      <c r="AB106" s="30"/>
      <c r="AC106" s="30"/>
      <c r="AD106" s="9"/>
      <c r="AE106" s="9"/>
      <c r="AF106" s="9"/>
      <c r="AG106" s="9"/>
    </row>
    <row r="107" spans="1:33" ht="12.75">
      <c r="A107" s="9"/>
      <c r="B107" s="69"/>
      <c r="C107" s="26"/>
      <c r="D107" s="26"/>
      <c r="E107" s="26"/>
      <c r="F107" s="30"/>
      <c r="G107" s="9">
        <f t="shared" si="0"/>
        <v>0</v>
      </c>
      <c r="H107" s="9">
        <f t="shared" si="1"/>
        <v>0</v>
      </c>
      <c r="I107" s="9">
        <f t="shared" si="2"/>
        <v>0</v>
      </c>
      <c r="J107" s="27"/>
      <c r="K107" s="27"/>
      <c r="L107" s="27"/>
      <c r="M107" s="27"/>
      <c r="N107" s="9"/>
      <c r="O107" s="9"/>
      <c r="P107" s="9"/>
      <c r="Q107" s="9"/>
      <c r="R107" s="27"/>
      <c r="S107" s="27"/>
      <c r="T107" s="27"/>
      <c r="U107" s="27"/>
      <c r="V107" s="49"/>
      <c r="W107" s="49"/>
      <c r="X107" s="49"/>
      <c r="Y107" s="49"/>
      <c r="Z107" s="30"/>
      <c r="AA107" s="30"/>
      <c r="AB107" s="30"/>
      <c r="AC107" s="30"/>
      <c r="AD107" s="9"/>
      <c r="AE107" s="9"/>
      <c r="AF107" s="9"/>
      <c r="AG107" s="9"/>
    </row>
    <row r="108" spans="1:33" ht="12.75">
      <c r="A108" s="9"/>
      <c r="B108" s="69"/>
      <c r="C108" s="26"/>
      <c r="D108" s="26"/>
      <c r="E108" s="26"/>
      <c r="F108" s="30"/>
      <c r="G108" s="9">
        <f t="shared" si="0"/>
        <v>0</v>
      </c>
      <c r="H108" s="9">
        <f t="shared" si="1"/>
        <v>0</v>
      </c>
      <c r="I108" s="9">
        <f t="shared" si="2"/>
        <v>0</v>
      </c>
      <c r="J108" s="27"/>
      <c r="K108" s="27"/>
      <c r="L108" s="27"/>
      <c r="M108" s="27"/>
      <c r="N108" s="9"/>
      <c r="O108" s="9"/>
      <c r="P108" s="9"/>
      <c r="Q108" s="9"/>
      <c r="R108" s="27"/>
      <c r="S108" s="27"/>
      <c r="T108" s="27"/>
      <c r="U108" s="27"/>
      <c r="V108" s="49"/>
      <c r="W108" s="49"/>
      <c r="X108" s="49"/>
      <c r="Y108" s="49"/>
      <c r="Z108" s="30"/>
      <c r="AA108" s="30"/>
      <c r="AB108" s="30"/>
      <c r="AC108" s="30"/>
      <c r="AD108" s="9"/>
      <c r="AE108" s="9"/>
      <c r="AF108" s="9"/>
      <c r="AG108" s="9"/>
    </row>
    <row r="109" spans="1:33" ht="12.75">
      <c r="A109" s="9"/>
      <c r="B109" s="69"/>
      <c r="C109" s="26"/>
      <c r="D109" s="26"/>
      <c r="E109" s="26"/>
      <c r="F109" s="30"/>
      <c r="G109" s="9">
        <f t="shared" si="0"/>
        <v>0</v>
      </c>
      <c r="H109" s="9">
        <f t="shared" si="1"/>
        <v>0</v>
      </c>
      <c r="I109" s="9">
        <f t="shared" si="2"/>
        <v>0</v>
      </c>
      <c r="J109" s="27"/>
      <c r="K109" s="27"/>
      <c r="L109" s="27"/>
      <c r="M109" s="27"/>
      <c r="N109" s="9"/>
      <c r="O109" s="9"/>
      <c r="P109" s="9"/>
      <c r="Q109" s="9"/>
      <c r="R109" s="27"/>
      <c r="S109" s="27"/>
      <c r="T109" s="27"/>
      <c r="U109" s="27"/>
      <c r="V109" s="49"/>
      <c r="W109" s="49"/>
      <c r="X109" s="49"/>
      <c r="Y109" s="49"/>
      <c r="Z109" s="30"/>
      <c r="AA109" s="30"/>
      <c r="AB109" s="30"/>
      <c r="AC109" s="30"/>
      <c r="AD109" s="9"/>
      <c r="AE109" s="9"/>
      <c r="AF109" s="9"/>
      <c r="AG109" s="9"/>
    </row>
    <row r="110" spans="1:33" ht="12.75">
      <c r="A110" s="9"/>
      <c r="B110" s="69"/>
      <c r="C110" s="26"/>
      <c r="D110" s="26"/>
      <c r="E110" s="26"/>
      <c r="F110" s="30"/>
      <c r="G110" s="9">
        <f t="shared" si="0"/>
        <v>0</v>
      </c>
      <c r="H110" s="9">
        <f t="shared" si="1"/>
        <v>0</v>
      </c>
      <c r="I110" s="9">
        <f t="shared" si="2"/>
        <v>0</v>
      </c>
      <c r="J110" s="27"/>
      <c r="K110" s="27"/>
      <c r="L110" s="27"/>
      <c r="M110" s="27"/>
      <c r="N110" s="9"/>
      <c r="O110" s="9"/>
      <c r="P110" s="9"/>
      <c r="Q110" s="9"/>
      <c r="R110" s="27"/>
      <c r="S110" s="27"/>
      <c r="T110" s="27"/>
      <c r="U110" s="27"/>
      <c r="V110" s="49"/>
      <c r="W110" s="49"/>
      <c r="X110" s="49"/>
      <c r="Y110" s="49"/>
      <c r="Z110" s="30"/>
      <c r="AA110" s="30"/>
      <c r="AB110" s="30"/>
      <c r="AC110" s="30"/>
      <c r="AD110" s="9"/>
      <c r="AE110" s="9"/>
      <c r="AF110" s="9"/>
      <c r="AG110" s="9"/>
    </row>
    <row r="111" spans="1:33" ht="12.75">
      <c r="A111" s="9"/>
      <c r="B111" s="69"/>
      <c r="C111" s="26"/>
      <c r="D111" s="26"/>
      <c r="E111" s="26"/>
      <c r="F111" s="30"/>
      <c r="G111" s="9">
        <f t="shared" si="0"/>
        <v>0</v>
      </c>
      <c r="H111" s="9">
        <f t="shared" si="1"/>
        <v>0</v>
      </c>
      <c r="I111" s="9">
        <f t="shared" si="2"/>
        <v>0</v>
      </c>
      <c r="J111" s="27"/>
      <c r="K111" s="27"/>
      <c r="L111" s="27"/>
      <c r="M111" s="27"/>
      <c r="N111" s="9"/>
      <c r="O111" s="9"/>
      <c r="P111" s="9"/>
      <c r="Q111" s="9"/>
      <c r="R111" s="27"/>
      <c r="S111" s="27"/>
      <c r="T111" s="27"/>
      <c r="U111" s="27"/>
      <c r="V111" s="49"/>
      <c r="W111" s="49"/>
      <c r="X111" s="49"/>
      <c r="Y111" s="49"/>
      <c r="Z111" s="30"/>
      <c r="AA111" s="30"/>
      <c r="AB111" s="30"/>
      <c r="AC111" s="30"/>
      <c r="AD111" s="9"/>
      <c r="AE111" s="9"/>
      <c r="AF111" s="9"/>
      <c r="AG111" s="9"/>
    </row>
    <row r="112" spans="1:33" ht="12.75">
      <c r="A112" s="9"/>
      <c r="B112" s="69"/>
      <c r="C112" s="26"/>
      <c r="D112" s="26"/>
      <c r="E112" s="26"/>
      <c r="F112" s="30"/>
      <c r="G112" s="9">
        <f t="shared" si="0"/>
        <v>0</v>
      </c>
      <c r="H112" s="9">
        <f t="shared" si="1"/>
        <v>0</v>
      </c>
      <c r="I112" s="9">
        <f t="shared" si="2"/>
        <v>0</v>
      </c>
      <c r="J112" s="27"/>
      <c r="K112" s="27"/>
      <c r="L112" s="27"/>
      <c r="M112" s="27"/>
      <c r="N112" s="9"/>
      <c r="O112" s="9"/>
      <c r="P112" s="9"/>
      <c r="Q112" s="9"/>
      <c r="R112" s="27"/>
      <c r="S112" s="27"/>
      <c r="T112" s="27"/>
      <c r="U112" s="27"/>
      <c r="V112" s="49"/>
      <c r="W112" s="49"/>
      <c r="X112" s="49"/>
      <c r="Y112" s="49"/>
      <c r="Z112" s="30"/>
      <c r="AA112" s="30"/>
      <c r="AB112" s="30"/>
      <c r="AC112" s="30"/>
      <c r="AD112" s="9"/>
      <c r="AE112" s="9"/>
      <c r="AF112" s="9"/>
      <c r="AG112" s="9"/>
    </row>
    <row r="113" spans="1:33" ht="12.75">
      <c r="A113" s="9"/>
      <c r="B113" s="69"/>
      <c r="C113" s="26"/>
      <c r="D113" s="26"/>
      <c r="E113" s="26"/>
      <c r="F113" s="30"/>
      <c r="G113" s="9">
        <f t="shared" si="0"/>
        <v>0</v>
      </c>
      <c r="H113" s="9">
        <f t="shared" si="1"/>
        <v>0</v>
      </c>
      <c r="I113" s="9">
        <f t="shared" si="2"/>
        <v>0</v>
      </c>
      <c r="J113" s="27"/>
      <c r="K113" s="27"/>
      <c r="L113" s="27"/>
      <c r="M113" s="27"/>
      <c r="N113" s="9"/>
      <c r="O113" s="9"/>
      <c r="P113" s="9"/>
      <c r="Q113" s="9"/>
      <c r="R113" s="27"/>
      <c r="S113" s="27"/>
      <c r="T113" s="27"/>
      <c r="U113" s="27"/>
      <c r="V113" s="49"/>
      <c r="W113" s="49"/>
      <c r="X113" s="49"/>
      <c r="Y113" s="49"/>
      <c r="Z113" s="30"/>
      <c r="AA113" s="30"/>
      <c r="AB113" s="30"/>
      <c r="AC113" s="30"/>
      <c r="AD113" s="9"/>
      <c r="AE113" s="9"/>
      <c r="AF113" s="9"/>
      <c r="AG113" s="9"/>
    </row>
    <row r="114" spans="1:33" ht="12.75">
      <c r="A114" s="9"/>
      <c r="B114" s="69"/>
      <c r="C114" s="26"/>
      <c r="D114" s="26"/>
      <c r="E114" s="26"/>
      <c r="F114" s="30"/>
      <c r="G114" s="9">
        <f t="shared" si="0"/>
        <v>0</v>
      </c>
      <c r="H114" s="9">
        <f t="shared" si="1"/>
        <v>0</v>
      </c>
      <c r="I114" s="9">
        <f t="shared" si="2"/>
        <v>0</v>
      </c>
      <c r="J114" s="27"/>
      <c r="K114" s="27"/>
      <c r="L114" s="27"/>
      <c r="M114" s="27"/>
      <c r="N114" s="9"/>
      <c r="O114" s="9"/>
      <c r="P114" s="9"/>
      <c r="Q114" s="9"/>
      <c r="R114" s="27"/>
      <c r="S114" s="27"/>
      <c r="T114" s="27"/>
      <c r="U114" s="27"/>
      <c r="V114" s="49"/>
      <c r="W114" s="49"/>
      <c r="X114" s="49"/>
      <c r="Y114" s="49"/>
      <c r="Z114" s="30"/>
      <c r="AA114" s="30"/>
      <c r="AB114" s="30"/>
      <c r="AC114" s="30"/>
      <c r="AD114" s="9"/>
      <c r="AE114" s="9"/>
      <c r="AF114" s="9"/>
      <c r="AG114" s="9"/>
    </row>
    <row r="115" spans="1:33" ht="12.75">
      <c r="A115" s="9"/>
      <c r="B115" s="69"/>
      <c r="C115" s="26"/>
      <c r="D115" s="26"/>
      <c r="E115" s="26"/>
      <c r="F115" s="30"/>
      <c r="G115" s="9">
        <f t="shared" si="0"/>
        <v>0</v>
      </c>
      <c r="H115" s="9">
        <f t="shared" si="1"/>
        <v>0</v>
      </c>
      <c r="I115" s="9">
        <f t="shared" si="2"/>
        <v>0</v>
      </c>
      <c r="J115" s="27"/>
      <c r="K115" s="27"/>
      <c r="L115" s="27"/>
      <c r="M115" s="27"/>
      <c r="N115" s="9"/>
      <c r="O115" s="9"/>
      <c r="P115" s="9"/>
      <c r="Q115" s="9"/>
      <c r="R115" s="27"/>
      <c r="S115" s="27"/>
      <c r="T115" s="27"/>
      <c r="U115" s="27"/>
      <c r="V115" s="49"/>
      <c r="W115" s="49"/>
      <c r="X115" s="49"/>
      <c r="Y115" s="49"/>
      <c r="Z115" s="30"/>
      <c r="AA115" s="30"/>
      <c r="AB115" s="30"/>
      <c r="AC115" s="30"/>
      <c r="AD115" s="9"/>
      <c r="AE115" s="9"/>
      <c r="AF115" s="9"/>
      <c r="AG115" s="9"/>
    </row>
    <row r="116" spans="1:33" ht="12.75">
      <c r="A116" s="9"/>
      <c r="B116" s="69"/>
      <c r="C116" s="26"/>
      <c r="D116" s="26"/>
      <c r="E116" s="26"/>
      <c r="F116" s="30"/>
      <c r="G116" s="9">
        <f t="shared" si="0"/>
        <v>0</v>
      </c>
      <c r="H116" s="9">
        <f t="shared" si="1"/>
        <v>0</v>
      </c>
      <c r="I116" s="9">
        <f t="shared" si="2"/>
        <v>0</v>
      </c>
      <c r="J116" s="27"/>
      <c r="K116" s="27"/>
      <c r="L116" s="27"/>
      <c r="M116" s="27"/>
      <c r="N116" s="9"/>
      <c r="O116" s="9"/>
      <c r="P116" s="9"/>
      <c r="Q116" s="9"/>
      <c r="R116" s="27"/>
      <c r="S116" s="27"/>
      <c r="T116" s="27"/>
      <c r="U116" s="27"/>
      <c r="V116" s="49"/>
      <c r="W116" s="49"/>
      <c r="X116" s="49"/>
      <c r="Y116" s="49"/>
      <c r="Z116" s="30"/>
      <c r="AA116" s="30"/>
      <c r="AB116" s="30"/>
      <c r="AC116" s="30"/>
      <c r="AD116" s="9"/>
      <c r="AE116" s="9"/>
      <c r="AF116" s="9"/>
      <c r="AG116" s="9"/>
    </row>
    <row r="117" spans="1:33" ht="12.75">
      <c r="A117" s="9"/>
      <c r="B117" s="69"/>
      <c r="C117" s="26"/>
      <c r="D117" s="26"/>
      <c r="E117" s="26"/>
      <c r="F117" s="30"/>
      <c r="G117" s="9">
        <f aca="true" t="shared" si="3" ref="G117:G123">H117+I117</f>
        <v>0</v>
      </c>
      <c r="H117" s="9">
        <f t="shared" si="1"/>
        <v>0</v>
      </c>
      <c r="I117" s="9">
        <f t="shared" si="2"/>
        <v>0</v>
      </c>
      <c r="J117" s="27"/>
      <c r="K117" s="27"/>
      <c r="L117" s="27"/>
      <c r="M117" s="27"/>
      <c r="N117" s="9"/>
      <c r="O117" s="9"/>
      <c r="P117" s="9"/>
      <c r="Q117" s="9"/>
      <c r="R117" s="27"/>
      <c r="S117" s="27"/>
      <c r="T117" s="27"/>
      <c r="U117" s="27"/>
      <c r="V117" s="49"/>
      <c r="W117" s="49"/>
      <c r="X117" s="49"/>
      <c r="Y117" s="49"/>
      <c r="Z117" s="30"/>
      <c r="AA117" s="30"/>
      <c r="AB117" s="30"/>
      <c r="AC117" s="30"/>
      <c r="AD117" s="9"/>
      <c r="AE117" s="9"/>
      <c r="AF117" s="9"/>
      <c r="AG117" s="9"/>
    </row>
    <row r="118" spans="1:33" ht="12.75">
      <c r="A118" s="9"/>
      <c r="B118" s="69"/>
      <c r="C118" s="26"/>
      <c r="D118" s="26"/>
      <c r="E118" s="26"/>
      <c r="F118" s="30"/>
      <c r="G118" s="9">
        <f t="shared" si="3"/>
        <v>0</v>
      </c>
      <c r="H118" s="9">
        <f aca="true" t="shared" si="4" ref="H118:H123">L118+M118+P118+Q118+T118+U118+X118+Y118+AB118+AC118+AF118+AG118</f>
        <v>0</v>
      </c>
      <c r="I118" s="9">
        <f aca="true" t="shared" si="5" ref="I118:I123">J118+K118+N118+O118+R118+S118+V118+W118+Z118+AA118+AD118+AE118</f>
        <v>0</v>
      </c>
      <c r="J118" s="27"/>
      <c r="K118" s="27"/>
      <c r="L118" s="27"/>
      <c r="M118" s="27"/>
      <c r="N118" s="9"/>
      <c r="O118" s="9"/>
      <c r="P118" s="9"/>
      <c r="Q118" s="9"/>
      <c r="R118" s="27"/>
      <c r="S118" s="27"/>
      <c r="T118" s="27"/>
      <c r="U118" s="27"/>
      <c r="V118" s="49"/>
      <c r="W118" s="49"/>
      <c r="X118" s="49"/>
      <c r="Y118" s="49"/>
      <c r="Z118" s="30"/>
      <c r="AA118" s="30"/>
      <c r="AB118" s="30"/>
      <c r="AC118" s="30"/>
      <c r="AD118" s="9"/>
      <c r="AE118" s="9"/>
      <c r="AF118" s="9"/>
      <c r="AG118" s="9"/>
    </row>
    <row r="119" spans="1:33" ht="12.75">
      <c r="A119" s="9"/>
      <c r="B119" s="69"/>
      <c r="C119" s="26"/>
      <c r="D119" s="26"/>
      <c r="E119" s="26"/>
      <c r="F119" s="30"/>
      <c r="G119" s="9">
        <f t="shared" si="3"/>
        <v>0</v>
      </c>
      <c r="H119" s="9">
        <f t="shared" si="4"/>
        <v>0</v>
      </c>
      <c r="I119" s="9">
        <f t="shared" si="5"/>
        <v>0</v>
      </c>
      <c r="J119" s="27"/>
      <c r="K119" s="27"/>
      <c r="L119" s="27"/>
      <c r="M119" s="27"/>
      <c r="N119" s="9"/>
      <c r="O119" s="9"/>
      <c r="P119" s="9"/>
      <c r="Q119" s="9"/>
      <c r="R119" s="27"/>
      <c r="S119" s="27"/>
      <c r="T119" s="27"/>
      <c r="U119" s="27"/>
      <c r="V119" s="49"/>
      <c r="W119" s="49"/>
      <c r="X119" s="49"/>
      <c r="Y119" s="49"/>
      <c r="Z119" s="30"/>
      <c r="AA119" s="30"/>
      <c r="AB119" s="30"/>
      <c r="AC119" s="30"/>
      <c r="AD119" s="9"/>
      <c r="AE119" s="9"/>
      <c r="AF119" s="9"/>
      <c r="AG119" s="9"/>
    </row>
    <row r="120" spans="1:33" ht="12.75">
      <c r="A120" s="9"/>
      <c r="B120" s="69"/>
      <c r="C120" s="26"/>
      <c r="D120" s="26"/>
      <c r="E120" s="26"/>
      <c r="F120" s="30"/>
      <c r="G120" s="9">
        <f t="shared" si="3"/>
        <v>0</v>
      </c>
      <c r="H120" s="9">
        <f t="shared" si="4"/>
        <v>0</v>
      </c>
      <c r="I120" s="9">
        <f t="shared" si="5"/>
        <v>0</v>
      </c>
      <c r="J120" s="27"/>
      <c r="K120" s="27"/>
      <c r="L120" s="27"/>
      <c r="M120" s="27"/>
      <c r="N120" s="9"/>
      <c r="O120" s="9"/>
      <c r="P120" s="9"/>
      <c r="Q120" s="9"/>
      <c r="R120" s="27"/>
      <c r="S120" s="27"/>
      <c r="T120" s="27"/>
      <c r="U120" s="27"/>
      <c r="V120" s="49"/>
      <c r="W120" s="49"/>
      <c r="X120" s="49"/>
      <c r="Y120" s="49"/>
      <c r="Z120" s="30"/>
      <c r="AA120" s="30"/>
      <c r="AB120" s="30"/>
      <c r="AC120" s="30"/>
      <c r="AD120" s="9"/>
      <c r="AE120" s="9"/>
      <c r="AF120" s="9"/>
      <c r="AG120" s="9"/>
    </row>
    <row r="121" spans="1:33" ht="12.75">
      <c r="A121" s="9"/>
      <c r="B121" s="69"/>
      <c r="C121" s="26"/>
      <c r="D121" s="26"/>
      <c r="E121" s="26"/>
      <c r="F121" s="30"/>
      <c r="G121" s="9">
        <f t="shared" si="3"/>
        <v>0</v>
      </c>
      <c r="H121" s="9">
        <f t="shared" si="4"/>
        <v>0</v>
      </c>
      <c r="I121" s="9">
        <f t="shared" si="5"/>
        <v>0</v>
      </c>
      <c r="J121" s="27"/>
      <c r="K121" s="27"/>
      <c r="L121" s="27"/>
      <c r="M121" s="27"/>
      <c r="N121" s="9"/>
      <c r="O121" s="9"/>
      <c r="P121" s="9"/>
      <c r="Q121" s="9"/>
      <c r="R121" s="27"/>
      <c r="S121" s="27"/>
      <c r="T121" s="27"/>
      <c r="U121" s="27"/>
      <c r="V121" s="49"/>
      <c r="W121" s="49"/>
      <c r="X121" s="49"/>
      <c r="Y121" s="49"/>
      <c r="Z121" s="30"/>
      <c r="AA121" s="30"/>
      <c r="AB121" s="30"/>
      <c r="AC121" s="30"/>
      <c r="AD121" s="9"/>
      <c r="AE121" s="9"/>
      <c r="AF121" s="9"/>
      <c r="AG121" s="9"/>
    </row>
    <row r="122" spans="1:33" ht="12.75">
      <c r="A122" s="9"/>
      <c r="B122" s="69"/>
      <c r="C122" s="26"/>
      <c r="D122" s="26"/>
      <c r="E122" s="26"/>
      <c r="F122" s="30"/>
      <c r="G122" s="9">
        <f t="shared" si="3"/>
        <v>0</v>
      </c>
      <c r="H122" s="9">
        <f t="shared" si="4"/>
        <v>0</v>
      </c>
      <c r="I122" s="9">
        <f t="shared" si="5"/>
        <v>0</v>
      </c>
      <c r="J122" s="27"/>
      <c r="K122" s="27"/>
      <c r="L122" s="27"/>
      <c r="M122" s="27"/>
      <c r="N122" s="9"/>
      <c r="O122" s="9"/>
      <c r="P122" s="9"/>
      <c r="Q122" s="9"/>
      <c r="R122" s="27"/>
      <c r="S122" s="27"/>
      <c r="T122" s="27"/>
      <c r="U122" s="27"/>
      <c r="V122" s="49"/>
      <c r="W122" s="49"/>
      <c r="X122" s="49"/>
      <c r="Y122" s="49"/>
      <c r="Z122" s="30"/>
      <c r="AA122" s="30"/>
      <c r="AB122" s="30"/>
      <c r="AC122" s="30"/>
      <c r="AD122" s="9"/>
      <c r="AE122" s="9"/>
      <c r="AF122" s="9"/>
      <c r="AG122" s="9"/>
    </row>
    <row r="123" spans="1:33" ht="12.75">
      <c r="A123" s="9"/>
      <c r="B123" s="69"/>
      <c r="C123" s="26"/>
      <c r="D123" s="26"/>
      <c r="E123" s="26"/>
      <c r="F123" s="30"/>
      <c r="G123" s="9">
        <f t="shared" si="3"/>
        <v>0</v>
      </c>
      <c r="H123" s="9">
        <f t="shared" si="4"/>
        <v>0</v>
      </c>
      <c r="I123" s="9">
        <f t="shared" si="5"/>
        <v>0</v>
      </c>
      <c r="J123" s="27"/>
      <c r="K123" s="27"/>
      <c r="L123" s="27"/>
      <c r="M123" s="27"/>
      <c r="N123" s="9"/>
      <c r="O123" s="9"/>
      <c r="P123" s="9"/>
      <c r="Q123" s="9"/>
      <c r="R123" s="27"/>
      <c r="S123" s="27"/>
      <c r="T123" s="27"/>
      <c r="U123" s="27"/>
      <c r="V123" s="49"/>
      <c r="W123" s="49"/>
      <c r="X123" s="49"/>
      <c r="Y123" s="49"/>
      <c r="Z123" s="30"/>
      <c r="AA123" s="30"/>
      <c r="AB123" s="30"/>
      <c r="AC123" s="30"/>
      <c r="AD123" s="9"/>
      <c r="AE123" s="9"/>
      <c r="AF123" s="9"/>
      <c r="AG123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7" width="9.140625" style="11" customWidth="1"/>
    <col min="8" max="8" width="9.140625" style="57" customWidth="1"/>
    <col min="9" max="9" width="9.140625" style="11" customWidth="1"/>
    <col min="10" max="21" width="9.140625" style="0" customWidth="1"/>
    <col min="22" max="25" width="9.140625" style="53" customWidth="1"/>
    <col min="26" max="33" width="9.140625" style="11" customWidth="1"/>
  </cols>
  <sheetData>
    <row r="1" spans="1:33" ht="12.75">
      <c r="A1" s="22"/>
      <c r="B1" s="41"/>
      <c r="C1" s="22"/>
      <c r="D1" s="22"/>
      <c r="E1" s="22"/>
      <c r="F1" s="41"/>
      <c r="G1" s="41"/>
      <c r="H1" s="54"/>
      <c r="I1" s="41"/>
      <c r="J1" s="86" t="s">
        <v>28</v>
      </c>
      <c r="K1" s="86"/>
      <c r="L1" s="86"/>
      <c r="M1" s="86"/>
      <c r="N1" s="87" t="s">
        <v>50</v>
      </c>
      <c r="O1" s="87"/>
      <c r="P1" s="87"/>
      <c r="Q1" s="87"/>
      <c r="R1" s="86" t="s">
        <v>43</v>
      </c>
      <c r="S1" s="86"/>
      <c r="T1" s="86"/>
      <c r="U1" s="86"/>
      <c r="V1" s="88" t="s">
        <v>42</v>
      </c>
      <c r="W1" s="88"/>
      <c r="X1" s="88"/>
      <c r="Y1" s="88"/>
      <c r="Z1" s="86" t="s">
        <v>36</v>
      </c>
      <c r="AA1" s="86"/>
      <c r="AB1" s="86"/>
      <c r="AC1" s="86"/>
      <c r="AD1" s="87" t="s">
        <v>46</v>
      </c>
      <c r="AE1" s="87"/>
      <c r="AF1" s="87"/>
      <c r="AG1" s="87"/>
    </row>
    <row r="2" spans="1:33" ht="12.75">
      <c r="A2" s="5" t="s">
        <v>31</v>
      </c>
      <c r="B2" s="5" t="s">
        <v>32</v>
      </c>
      <c r="C2" s="28" t="s">
        <v>33</v>
      </c>
      <c r="D2" s="28" t="s">
        <v>34</v>
      </c>
      <c r="E2" s="28" t="s">
        <v>1</v>
      </c>
      <c r="F2" s="46" t="s">
        <v>8</v>
      </c>
      <c r="G2" s="5" t="s">
        <v>9</v>
      </c>
      <c r="H2" s="55" t="s">
        <v>35</v>
      </c>
      <c r="I2" s="5" t="s">
        <v>24</v>
      </c>
      <c r="J2" s="64" t="s">
        <v>24</v>
      </c>
      <c r="K2" s="64" t="s">
        <v>26</v>
      </c>
      <c r="L2" s="64" t="s">
        <v>30</v>
      </c>
      <c r="M2" s="64" t="s">
        <v>49</v>
      </c>
      <c r="N2" s="5" t="s">
        <v>24</v>
      </c>
      <c r="O2" s="5" t="s">
        <v>26</v>
      </c>
      <c r="P2" s="5" t="s">
        <v>29</v>
      </c>
      <c r="Q2" s="5" t="s">
        <v>30</v>
      </c>
      <c r="R2" s="64" t="s">
        <v>24</v>
      </c>
      <c r="S2" s="64" t="s">
        <v>26</v>
      </c>
      <c r="T2" s="64" t="s">
        <v>44</v>
      </c>
      <c r="U2" s="64" t="s">
        <v>30</v>
      </c>
      <c r="V2" s="48" t="s">
        <v>24</v>
      </c>
      <c r="W2" s="48" t="s">
        <v>41</v>
      </c>
      <c r="X2" s="48" t="s">
        <v>25</v>
      </c>
      <c r="Y2" s="48" t="s">
        <v>27</v>
      </c>
      <c r="Z2" s="64" t="s">
        <v>24</v>
      </c>
      <c r="AA2" s="64" t="s">
        <v>26</v>
      </c>
      <c r="AB2" s="64" t="s">
        <v>25</v>
      </c>
      <c r="AC2" s="64" t="s">
        <v>27</v>
      </c>
      <c r="AD2" s="5" t="s">
        <v>24</v>
      </c>
      <c r="AE2" s="5" t="s">
        <v>26</v>
      </c>
      <c r="AF2" s="5" t="s">
        <v>29</v>
      </c>
      <c r="AG2" s="5" t="s">
        <v>30</v>
      </c>
    </row>
    <row r="3" spans="1:33" ht="12.75">
      <c r="A3" s="9">
        <v>1</v>
      </c>
      <c r="B3" s="9">
        <v>573</v>
      </c>
      <c r="C3" s="34" t="s">
        <v>241</v>
      </c>
      <c r="D3" s="34" t="s">
        <v>242</v>
      </c>
      <c r="E3" s="34" t="s">
        <v>53</v>
      </c>
      <c r="F3" s="30">
        <v>1</v>
      </c>
      <c r="G3" s="9">
        <f aca="true" t="shared" si="0" ref="G3:G34">H3+I3</f>
        <v>197</v>
      </c>
      <c r="H3" s="56">
        <f aca="true" t="shared" si="1" ref="H3:H34">L3+M3+P3+Q3+T3+U3+X3+Y3+AB3+AC3+AF3+AG3</f>
        <v>30</v>
      </c>
      <c r="I3" s="65">
        <f aca="true" t="shared" si="2" ref="I3:I34">J3+K3+N3+O3+R3+S3+V3+W3+Z3+AA3+AD3+AE3</f>
        <v>167</v>
      </c>
      <c r="J3" s="30"/>
      <c r="K3" s="30">
        <v>4</v>
      </c>
      <c r="L3" s="30"/>
      <c r="M3" s="30"/>
      <c r="N3" s="9"/>
      <c r="O3" s="9"/>
      <c r="P3" s="9"/>
      <c r="Q3" s="9"/>
      <c r="R3" s="30">
        <v>5</v>
      </c>
      <c r="S3" s="30">
        <v>7</v>
      </c>
      <c r="T3" s="30"/>
      <c r="U3" s="30"/>
      <c r="V3" s="49"/>
      <c r="W3" s="49"/>
      <c r="X3" s="49"/>
      <c r="Y3" s="49"/>
      <c r="Z3" s="30">
        <v>15</v>
      </c>
      <c r="AA3" s="30">
        <v>24</v>
      </c>
      <c r="AB3" s="30"/>
      <c r="AC3" s="30"/>
      <c r="AD3" s="84">
        <v>48</v>
      </c>
      <c r="AE3" s="9">
        <v>64</v>
      </c>
      <c r="AF3" s="84">
        <v>30</v>
      </c>
      <c r="AG3" s="9"/>
    </row>
    <row r="4" spans="1:33" ht="12.75">
      <c r="A4" s="9">
        <v>2</v>
      </c>
      <c r="B4" s="9">
        <v>622</v>
      </c>
      <c r="C4" s="34" t="s">
        <v>150</v>
      </c>
      <c r="D4" s="34" t="s">
        <v>151</v>
      </c>
      <c r="E4" s="34" t="s">
        <v>56</v>
      </c>
      <c r="F4" s="30">
        <v>2</v>
      </c>
      <c r="G4" s="9">
        <f t="shared" si="0"/>
        <v>195</v>
      </c>
      <c r="H4" s="56">
        <f t="shared" si="1"/>
        <v>23</v>
      </c>
      <c r="I4" s="65">
        <f t="shared" si="2"/>
        <v>172</v>
      </c>
      <c r="J4" s="30">
        <v>7</v>
      </c>
      <c r="K4" s="30"/>
      <c r="L4" s="30"/>
      <c r="M4" s="30">
        <v>9</v>
      </c>
      <c r="N4" s="9">
        <v>15</v>
      </c>
      <c r="O4" s="9">
        <v>15</v>
      </c>
      <c r="P4" s="9"/>
      <c r="Q4" s="9"/>
      <c r="R4" s="30">
        <v>18</v>
      </c>
      <c r="S4" s="30">
        <v>18</v>
      </c>
      <c r="T4" s="30"/>
      <c r="U4" s="30"/>
      <c r="V4" s="49">
        <v>3</v>
      </c>
      <c r="W4" s="49">
        <v>4</v>
      </c>
      <c r="X4" s="50"/>
      <c r="Y4" s="47"/>
      <c r="Z4" s="30">
        <v>24</v>
      </c>
      <c r="AA4" s="30">
        <v>32</v>
      </c>
      <c r="AB4" s="30"/>
      <c r="AC4" s="30"/>
      <c r="AD4" s="84">
        <v>36</v>
      </c>
      <c r="AE4" s="9"/>
      <c r="AF4" s="9"/>
      <c r="AG4" s="9">
        <v>14</v>
      </c>
    </row>
    <row r="5" spans="1:33" ht="12.75">
      <c r="A5" s="9">
        <v>3</v>
      </c>
      <c r="B5" s="9">
        <v>624</v>
      </c>
      <c r="C5" s="26" t="s">
        <v>152</v>
      </c>
      <c r="D5" s="26" t="s">
        <v>153</v>
      </c>
      <c r="E5" s="26" t="s">
        <v>62</v>
      </c>
      <c r="F5" s="30">
        <v>2</v>
      </c>
      <c r="G5" s="9">
        <f t="shared" si="0"/>
        <v>138</v>
      </c>
      <c r="H5" s="56">
        <f t="shared" si="1"/>
        <v>24</v>
      </c>
      <c r="I5" s="65">
        <f t="shared" si="2"/>
        <v>114</v>
      </c>
      <c r="J5" s="30">
        <v>5</v>
      </c>
      <c r="K5" s="30"/>
      <c r="L5" s="30"/>
      <c r="M5" s="30"/>
      <c r="N5" s="9"/>
      <c r="O5" s="9"/>
      <c r="P5" s="9"/>
      <c r="Q5" s="9"/>
      <c r="R5" s="30">
        <v>15</v>
      </c>
      <c r="S5" s="30"/>
      <c r="T5" s="30"/>
      <c r="U5" s="30"/>
      <c r="V5" s="49"/>
      <c r="W5" s="49"/>
      <c r="X5" s="49"/>
      <c r="Y5" s="49"/>
      <c r="Z5" s="30"/>
      <c r="AA5" s="30"/>
      <c r="AB5" s="30"/>
      <c r="AC5" s="30"/>
      <c r="AD5" s="84">
        <v>64</v>
      </c>
      <c r="AE5" s="9">
        <v>30</v>
      </c>
      <c r="AF5" s="84">
        <v>24</v>
      </c>
      <c r="AG5" s="9"/>
    </row>
    <row r="6" spans="1:33" ht="12.75">
      <c r="A6" s="9">
        <v>4</v>
      </c>
      <c r="B6" s="9">
        <v>687</v>
      </c>
      <c r="C6" s="26" t="s">
        <v>399</v>
      </c>
      <c r="D6" s="26" t="s">
        <v>400</v>
      </c>
      <c r="E6" s="26" t="s">
        <v>62</v>
      </c>
      <c r="F6" s="30">
        <v>2</v>
      </c>
      <c r="G6" s="9">
        <f t="shared" si="0"/>
        <v>127</v>
      </c>
      <c r="H6" s="56">
        <f t="shared" si="1"/>
        <v>127</v>
      </c>
      <c r="I6" s="65">
        <f t="shared" si="2"/>
        <v>0</v>
      </c>
      <c r="J6" s="27"/>
      <c r="K6" s="27"/>
      <c r="L6" s="27"/>
      <c r="M6" s="27"/>
      <c r="N6" s="26"/>
      <c r="O6" s="26"/>
      <c r="P6" s="26"/>
      <c r="Q6" s="26"/>
      <c r="R6" s="30"/>
      <c r="S6" s="30"/>
      <c r="T6" s="30"/>
      <c r="U6" s="80">
        <v>15</v>
      </c>
      <c r="V6" s="49"/>
      <c r="W6" s="49"/>
      <c r="X6" s="49"/>
      <c r="Y6" s="49"/>
      <c r="Z6" s="30"/>
      <c r="AA6" s="30"/>
      <c r="AB6" s="30">
        <v>32</v>
      </c>
      <c r="AC6" s="30">
        <v>32</v>
      </c>
      <c r="AD6" s="9"/>
      <c r="AE6" s="9"/>
      <c r="AF6" s="9"/>
      <c r="AG6" s="9">
        <v>48</v>
      </c>
    </row>
    <row r="7" spans="1:40" ht="12.75">
      <c r="A7" s="9">
        <v>5</v>
      </c>
      <c r="B7" s="9">
        <v>688</v>
      </c>
      <c r="C7" s="26" t="s">
        <v>395</v>
      </c>
      <c r="D7" s="26" t="s">
        <v>396</v>
      </c>
      <c r="E7" s="26" t="s">
        <v>62</v>
      </c>
      <c r="F7" s="30">
        <v>2</v>
      </c>
      <c r="G7" s="9">
        <f t="shared" si="0"/>
        <v>116</v>
      </c>
      <c r="H7" s="56">
        <f t="shared" si="1"/>
        <v>116</v>
      </c>
      <c r="I7" s="65">
        <f t="shared" si="2"/>
        <v>0</v>
      </c>
      <c r="J7" s="27"/>
      <c r="K7" s="27"/>
      <c r="L7" s="27"/>
      <c r="M7" s="27"/>
      <c r="N7" s="26"/>
      <c r="O7" s="26"/>
      <c r="P7" s="26"/>
      <c r="Q7" s="26"/>
      <c r="R7" s="30"/>
      <c r="S7" s="30"/>
      <c r="T7" s="30"/>
      <c r="U7" s="80">
        <v>32</v>
      </c>
      <c r="V7" s="49"/>
      <c r="W7" s="49"/>
      <c r="X7" s="49"/>
      <c r="Y7" s="49"/>
      <c r="Z7" s="30"/>
      <c r="AA7" s="30"/>
      <c r="AB7" s="30">
        <v>24</v>
      </c>
      <c r="AC7" s="30">
        <v>24</v>
      </c>
      <c r="AD7" s="9"/>
      <c r="AE7" s="9"/>
      <c r="AF7" s="9"/>
      <c r="AG7" s="9">
        <v>36</v>
      </c>
      <c r="AI7" s="23"/>
      <c r="AJ7" s="23"/>
      <c r="AK7" s="23"/>
      <c r="AL7" s="23"/>
      <c r="AM7" s="36"/>
      <c r="AN7" s="45"/>
    </row>
    <row r="8" spans="1:33" ht="12.75">
      <c r="A8" s="9">
        <v>6</v>
      </c>
      <c r="B8" s="9">
        <v>314</v>
      </c>
      <c r="C8" s="34" t="s">
        <v>120</v>
      </c>
      <c r="D8" s="34" t="s">
        <v>121</v>
      </c>
      <c r="E8" s="34" t="s">
        <v>5</v>
      </c>
      <c r="F8" s="30">
        <v>1</v>
      </c>
      <c r="G8" s="9">
        <f t="shared" si="0"/>
        <v>112</v>
      </c>
      <c r="H8" s="56">
        <f t="shared" si="1"/>
        <v>112</v>
      </c>
      <c r="I8" s="65">
        <f t="shared" si="2"/>
        <v>0</v>
      </c>
      <c r="J8" s="30"/>
      <c r="K8" s="30"/>
      <c r="L8" s="30">
        <v>24</v>
      </c>
      <c r="M8" s="30">
        <v>32</v>
      </c>
      <c r="N8" s="9"/>
      <c r="O8" s="9"/>
      <c r="P8" s="9">
        <v>24</v>
      </c>
      <c r="Q8" s="9">
        <v>32</v>
      </c>
      <c r="R8" s="30"/>
      <c r="S8" s="30"/>
      <c r="T8" s="30"/>
      <c r="U8" s="31"/>
      <c r="V8" s="49"/>
      <c r="W8" s="49"/>
      <c r="X8" s="50"/>
      <c r="Y8" s="47"/>
      <c r="Z8" s="30"/>
      <c r="AA8" s="30"/>
      <c r="AB8" s="31"/>
      <c r="AC8" s="32"/>
      <c r="AD8" s="9"/>
      <c r="AE8" s="9"/>
      <c r="AF8" s="9"/>
      <c r="AG8" s="9"/>
    </row>
    <row r="9" spans="1:33" ht="12.75">
      <c r="A9" s="9">
        <v>7</v>
      </c>
      <c r="B9" s="47">
        <v>620</v>
      </c>
      <c r="C9" s="29" t="s">
        <v>142</v>
      </c>
      <c r="D9" s="29" t="s">
        <v>143</v>
      </c>
      <c r="E9" s="29" t="s">
        <v>56</v>
      </c>
      <c r="F9" s="30">
        <v>2</v>
      </c>
      <c r="G9" s="9">
        <f t="shared" si="0"/>
        <v>111</v>
      </c>
      <c r="H9" s="56">
        <f t="shared" si="1"/>
        <v>23</v>
      </c>
      <c r="I9" s="65">
        <f t="shared" si="2"/>
        <v>88</v>
      </c>
      <c r="J9" s="30">
        <v>24</v>
      </c>
      <c r="K9" s="30"/>
      <c r="L9" s="31">
        <v>9</v>
      </c>
      <c r="M9" s="30"/>
      <c r="N9" s="9">
        <v>32</v>
      </c>
      <c r="O9" s="9">
        <v>32</v>
      </c>
      <c r="P9" s="9">
        <v>5</v>
      </c>
      <c r="Q9" s="9">
        <v>9</v>
      </c>
      <c r="R9" s="30"/>
      <c r="S9" s="30"/>
      <c r="T9" s="30"/>
      <c r="U9" s="30"/>
      <c r="V9" s="49"/>
      <c r="W9" s="49"/>
      <c r="X9" s="49"/>
      <c r="Y9" s="49"/>
      <c r="Z9" s="30"/>
      <c r="AA9" s="30"/>
      <c r="AB9" s="31"/>
      <c r="AC9" s="32"/>
      <c r="AD9" s="9"/>
      <c r="AE9" s="9"/>
      <c r="AF9" s="9"/>
      <c r="AG9" s="9"/>
    </row>
    <row r="10" spans="1:33" ht="12.75">
      <c r="A10" s="9">
        <v>8</v>
      </c>
      <c r="B10" s="9">
        <v>670</v>
      </c>
      <c r="C10" s="26" t="s">
        <v>370</v>
      </c>
      <c r="D10" s="26" t="s">
        <v>371</v>
      </c>
      <c r="E10" s="26" t="s">
        <v>5</v>
      </c>
      <c r="F10" s="30">
        <v>1</v>
      </c>
      <c r="G10" s="9">
        <f t="shared" si="0"/>
        <v>99</v>
      </c>
      <c r="H10" s="56">
        <f t="shared" si="1"/>
        <v>30</v>
      </c>
      <c r="I10" s="65">
        <f t="shared" si="2"/>
        <v>69</v>
      </c>
      <c r="J10" s="27"/>
      <c r="K10" s="27"/>
      <c r="L10" s="27"/>
      <c r="M10" s="27"/>
      <c r="N10" s="26"/>
      <c r="O10" s="26"/>
      <c r="P10" s="26"/>
      <c r="Q10" s="26"/>
      <c r="R10" s="80">
        <v>3</v>
      </c>
      <c r="S10" s="30">
        <v>4</v>
      </c>
      <c r="T10" s="30"/>
      <c r="U10" s="30"/>
      <c r="V10" s="49"/>
      <c r="W10" s="49"/>
      <c r="X10" s="49"/>
      <c r="Y10" s="49"/>
      <c r="Z10" s="30"/>
      <c r="AA10" s="30"/>
      <c r="AB10" s="30"/>
      <c r="AC10" s="30"/>
      <c r="AD10" s="84">
        <v>14</v>
      </c>
      <c r="AE10" s="9">
        <v>48</v>
      </c>
      <c r="AF10" s="9"/>
      <c r="AG10" s="9">
        <v>30</v>
      </c>
    </row>
    <row r="11" spans="1:33" ht="12.75">
      <c r="A11" s="9">
        <v>9</v>
      </c>
      <c r="B11" s="47">
        <v>640</v>
      </c>
      <c r="C11" s="29" t="s">
        <v>259</v>
      </c>
      <c r="D11" s="29" t="s">
        <v>177</v>
      </c>
      <c r="E11" s="29" t="s">
        <v>52</v>
      </c>
      <c r="F11" s="30">
        <v>1</v>
      </c>
      <c r="G11" s="9">
        <f t="shared" si="0"/>
        <v>96</v>
      </c>
      <c r="H11" s="56">
        <f t="shared" si="1"/>
        <v>56</v>
      </c>
      <c r="I11" s="65">
        <f t="shared" si="2"/>
        <v>40</v>
      </c>
      <c r="J11" s="33"/>
      <c r="K11" s="30"/>
      <c r="L11" s="30"/>
      <c r="M11" s="30">
        <v>2</v>
      </c>
      <c r="N11" s="9"/>
      <c r="O11" s="9">
        <v>7</v>
      </c>
      <c r="P11" s="9">
        <v>18</v>
      </c>
      <c r="Q11" s="9"/>
      <c r="R11" s="30"/>
      <c r="S11" s="30"/>
      <c r="T11" s="30"/>
      <c r="U11" s="30"/>
      <c r="V11" s="49"/>
      <c r="W11" s="49"/>
      <c r="X11" s="49"/>
      <c r="Y11" s="49"/>
      <c r="Z11" s="30">
        <v>18</v>
      </c>
      <c r="AA11" s="30">
        <v>15</v>
      </c>
      <c r="AB11" s="30"/>
      <c r="AC11" s="30"/>
      <c r="AD11" s="9"/>
      <c r="AE11" s="9"/>
      <c r="AF11" s="84">
        <v>36</v>
      </c>
      <c r="AG11" s="9"/>
    </row>
    <row r="12" spans="1:33" ht="12.75">
      <c r="A12" s="9">
        <v>10</v>
      </c>
      <c r="B12" s="9">
        <v>319</v>
      </c>
      <c r="C12" s="34" t="s">
        <v>239</v>
      </c>
      <c r="D12" s="34" t="s">
        <v>217</v>
      </c>
      <c r="E12" s="34" t="s">
        <v>5</v>
      </c>
      <c r="F12" s="30">
        <v>1</v>
      </c>
      <c r="G12" s="9">
        <f t="shared" si="0"/>
        <v>88</v>
      </c>
      <c r="H12" s="56">
        <f t="shared" si="1"/>
        <v>76</v>
      </c>
      <c r="I12" s="65">
        <f t="shared" si="2"/>
        <v>12</v>
      </c>
      <c r="J12" s="30"/>
      <c r="K12" s="30">
        <v>12</v>
      </c>
      <c r="L12" s="30"/>
      <c r="M12" s="30">
        <v>7</v>
      </c>
      <c r="N12" s="9"/>
      <c r="O12" s="68"/>
      <c r="P12" s="9">
        <v>15</v>
      </c>
      <c r="Q12" s="9"/>
      <c r="R12" s="30"/>
      <c r="S12" s="30"/>
      <c r="T12" s="30">
        <v>24</v>
      </c>
      <c r="U12" s="30">
        <v>12</v>
      </c>
      <c r="V12" s="49"/>
      <c r="W12" s="49"/>
      <c r="X12" s="49"/>
      <c r="Y12" s="49"/>
      <c r="Z12" s="30"/>
      <c r="AA12" s="30"/>
      <c r="AB12" s="31"/>
      <c r="AC12" s="32"/>
      <c r="AD12" s="9"/>
      <c r="AE12" s="9"/>
      <c r="AF12" s="9"/>
      <c r="AG12" s="9">
        <v>18</v>
      </c>
    </row>
    <row r="13" spans="1:33" ht="12.75">
      <c r="A13" s="9">
        <v>11</v>
      </c>
      <c r="B13" s="9">
        <v>626</v>
      </c>
      <c r="C13" s="34" t="s">
        <v>267</v>
      </c>
      <c r="D13" s="34" t="s">
        <v>148</v>
      </c>
      <c r="E13" s="34" t="s">
        <v>53</v>
      </c>
      <c r="F13" s="30">
        <v>1</v>
      </c>
      <c r="G13" s="9">
        <f t="shared" si="0"/>
        <v>85</v>
      </c>
      <c r="H13" s="56">
        <f t="shared" si="1"/>
        <v>0</v>
      </c>
      <c r="I13" s="65">
        <f t="shared" si="2"/>
        <v>85</v>
      </c>
      <c r="J13" s="30">
        <v>12</v>
      </c>
      <c r="K13" s="30">
        <v>9</v>
      </c>
      <c r="L13" s="30"/>
      <c r="M13" s="30"/>
      <c r="N13" s="9"/>
      <c r="O13" s="9"/>
      <c r="P13" s="9"/>
      <c r="Q13" s="9"/>
      <c r="R13" s="30">
        <v>32</v>
      </c>
      <c r="S13" s="30">
        <v>32</v>
      </c>
      <c r="T13" s="31"/>
      <c r="U13" s="32"/>
      <c r="V13" s="49"/>
      <c r="W13" s="49"/>
      <c r="X13" s="49"/>
      <c r="Y13" s="49"/>
      <c r="Z13" s="30"/>
      <c r="AA13" s="30"/>
      <c r="AB13" s="31"/>
      <c r="AC13" s="32"/>
      <c r="AD13" s="9"/>
      <c r="AE13" s="9"/>
      <c r="AF13" s="9"/>
      <c r="AG13" s="9"/>
    </row>
    <row r="14" spans="1:33" ht="12.75">
      <c r="A14" s="9">
        <v>12</v>
      </c>
      <c r="B14" s="9">
        <v>682</v>
      </c>
      <c r="C14" s="26" t="s">
        <v>383</v>
      </c>
      <c r="D14" s="26" t="s">
        <v>219</v>
      </c>
      <c r="E14" s="26" t="s">
        <v>52</v>
      </c>
      <c r="F14" s="30">
        <v>1</v>
      </c>
      <c r="G14" s="9">
        <f t="shared" si="0"/>
        <v>84</v>
      </c>
      <c r="H14" s="56">
        <f t="shared" si="1"/>
        <v>84</v>
      </c>
      <c r="I14" s="65">
        <f t="shared" si="2"/>
        <v>0</v>
      </c>
      <c r="J14" s="27"/>
      <c r="K14" s="27"/>
      <c r="L14" s="27"/>
      <c r="M14" s="27"/>
      <c r="N14" s="26"/>
      <c r="O14" s="26"/>
      <c r="P14" s="26"/>
      <c r="Q14" s="26"/>
      <c r="R14" s="30"/>
      <c r="S14" s="30"/>
      <c r="T14" s="80">
        <v>12</v>
      </c>
      <c r="U14" s="30">
        <v>24</v>
      </c>
      <c r="V14" s="49"/>
      <c r="W14" s="49"/>
      <c r="X14" s="49"/>
      <c r="Y14" s="49"/>
      <c r="Z14" s="30"/>
      <c r="AA14" s="30"/>
      <c r="AB14" s="30"/>
      <c r="AC14" s="30"/>
      <c r="AD14" s="9"/>
      <c r="AE14" s="9"/>
      <c r="AF14" s="84">
        <v>48</v>
      </c>
      <c r="AG14" s="9"/>
    </row>
    <row r="15" spans="1:33" ht="12.75">
      <c r="A15" s="9">
        <v>13</v>
      </c>
      <c r="B15" s="9">
        <v>313</v>
      </c>
      <c r="C15" s="34" t="s">
        <v>116</v>
      </c>
      <c r="D15" s="34" t="s">
        <v>117</v>
      </c>
      <c r="E15" s="34" t="s">
        <v>5</v>
      </c>
      <c r="F15" s="30">
        <v>1</v>
      </c>
      <c r="G15" s="9">
        <f t="shared" si="0"/>
        <v>77</v>
      </c>
      <c r="H15" s="56">
        <f t="shared" si="1"/>
        <v>77</v>
      </c>
      <c r="I15" s="65">
        <f t="shared" si="2"/>
        <v>0</v>
      </c>
      <c r="J15" s="30"/>
      <c r="K15" s="30"/>
      <c r="L15" s="30"/>
      <c r="M15" s="30">
        <v>12</v>
      </c>
      <c r="N15" s="9"/>
      <c r="O15" s="9"/>
      <c r="P15" s="9"/>
      <c r="Q15" s="9">
        <v>15</v>
      </c>
      <c r="R15" s="30"/>
      <c r="S15" s="30"/>
      <c r="T15" s="31">
        <v>32</v>
      </c>
      <c r="U15" s="32"/>
      <c r="V15" s="49"/>
      <c r="W15" s="49"/>
      <c r="X15" s="49"/>
      <c r="Y15" s="49"/>
      <c r="Z15" s="30"/>
      <c r="AA15" s="30"/>
      <c r="AB15" s="31">
        <v>18</v>
      </c>
      <c r="AC15" s="32"/>
      <c r="AD15" s="9"/>
      <c r="AE15" s="9"/>
      <c r="AF15" s="9"/>
      <c r="AG15" s="9"/>
    </row>
    <row r="16" spans="1:33" ht="12.75">
      <c r="A16" s="9">
        <v>14</v>
      </c>
      <c r="B16" s="9">
        <v>680</v>
      </c>
      <c r="C16" s="26" t="s">
        <v>474</v>
      </c>
      <c r="D16" s="26" t="s">
        <v>429</v>
      </c>
      <c r="E16" s="26" t="s">
        <v>52</v>
      </c>
      <c r="F16" s="30">
        <v>1</v>
      </c>
      <c r="G16" s="9">
        <f t="shared" si="0"/>
        <v>74</v>
      </c>
      <c r="H16" s="56">
        <f t="shared" si="1"/>
        <v>74</v>
      </c>
      <c r="I16" s="65">
        <f t="shared" si="2"/>
        <v>0</v>
      </c>
      <c r="J16" s="27"/>
      <c r="K16" s="27"/>
      <c r="L16" s="27"/>
      <c r="M16" s="27"/>
      <c r="N16" s="26"/>
      <c r="O16" s="26"/>
      <c r="P16" s="26"/>
      <c r="Q16" s="85"/>
      <c r="R16" s="27"/>
      <c r="S16" s="27"/>
      <c r="T16" s="27"/>
      <c r="U16" s="27"/>
      <c r="V16" s="49"/>
      <c r="W16" s="49"/>
      <c r="X16" s="49"/>
      <c r="Y16" s="49"/>
      <c r="Z16" s="30"/>
      <c r="AA16" s="30"/>
      <c r="AB16" s="30"/>
      <c r="AC16" s="30"/>
      <c r="AD16" s="9"/>
      <c r="AE16" s="9"/>
      <c r="AF16" s="84">
        <v>64</v>
      </c>
      <c r="AG16" s="9">
        <v>10</v>
      </c>
    </row>
    <row r="17" spans="1:33" ht="12.75">
      <c r="A17" s="9">
        <v>15</v>
      </c>
      <c r="B17" s="9">
        <v>738</v>
      </c>
      <c r="C17" s="26" t="s">
        <v>129</v>
      </c>
      <c r="D17" s="26" t="s">
        <v>115</v>
      </c>
      <c r="E17" s="26" t="s">
        <v>56</v>
      </c>
      <c r="F17" s="30">
        <v>2</v>
      </c>
      <c r="G17" s="9">
        <f t="shared" si="0"/>
        <v>69</v>
      </c>
      <c r="H17" s="56">
        <f t="shared" si="1"/>
        <v>32</v>
      </c>
      <c r="I17" s="65">
        <f t="shared" si="2"/>
        <v>37</v>
      </c>
      <c r="J17" s="27"/>
      <c r="K17" s="27"/>
      <c r="L17" s="27"/>
      <c r="M17" s="27"/>
      <c r="N17" s="26"/>
      <c r="O17" s="26"/>
      <c r="P17" s="26"/>
      <c r="Q17" s="26"/>
      <c r="R17" s="27"/>
      <c r="S17" s="27"/>
      <c r="T17" s="27"/>
      <c r="U17" s="27"/>
      <c r="V17" s="49"/>
      <c r="W17" s="49"/>
      <c r="X17" s="49"/>
      <c r="Y17" s="82">
        <v>32</v>
      </c>
      <c r="Z17" s="30">
        <v>12</v>
      </c>
      <c r="AA17" s="30">
        <v>9</v>
      </c>
      <c r="AB17" s="30"/>
      <c r="AC17" s="30"/>
      <c r="AD17" s="84">
        <v>10</v>
      </c>
      <c r="AE17" s="9">
        <v>6</v>
      </c>
      <c r="AF17" s="9"/>
      <c r="AG17" s="9"/>
    </row>
    <row r="18" spans="1:33" ht="12.75">
      <c r="A18" s="9">
        <v>16</v>
      </c>
      <c r="B18" s="47">
        <v>619</v>
      </c>
      <c r="C18" s="29" t="s">
        <v>149</v>
      </c>
      <c r="D18" s="29" t="s">
        <v>107</v>
      </c>
      <c r="E18" s="29" t="s">
        <v>5</v>
      </c>
      <c r="F18" s="30">
        <v>1</v>
      </c>
      <c r="G18" s="9">
        <f t="shared" si="0"/>
        <v>66</v>
      </c>
      <c r="H18" s="56">
        <f t="shared" si="1"/>
        <v>33</v>
      </c>
      <c r="I18" s="65">
        <f t="shared" si="2"/>
        <v>33</v>
      </c>
      <c r="J18" s="30">
        <v>9</v>
      </c>
      <c r="K18" s="30">
        <v>24</v>
      </c>
      <c r="L18" s="31">
        <v>15</v>
      </c>
      <c r="M18" s="30">
        <v>18</v>
      </c>
      <c r="N18" s="9"/>
      <c r="O18" s="9"/>
      <c r="P18" s="9"/>
      <c r="Q18" s="9"/>
      <c r="R18" s="30"/>
      <c r="S18" s="30"/>
      <c r="T18" s="30"/>
      <c r="U18" s="30"/>
      <c r="V18" s="49"/>
      <c r="W18" s="49"/>
      <c r="X18" s="49"/>
      <c r="Y18" s="49"/>
      <c r="Z18" s="30"/>
      <c r="AA18" s="30"/>
      <c r="AB18" s="30"/>
      <c r="AC18" s="30"/>
      <c r="AD18" s="9"/>
      <c r="AE18" s="9"/>
      <c r="AF18" s="9"/>
      <c r="AG18" s="9"/>
    </row>
    <row r="19" spans="1:33" ht="12.75">
      <c r="A19" s="9">
        <v>17</v>
      </c>
      <c r="B19" s="9">
        <v>728</v>
      </c>
      <c r="C19" s="26" t="s">
        <v>409</v>
      </c>
      <c r="D19" s="26" t="s">
        <v>137</v>
      </c>
      <c r="E19" s="26" t="s">
        <v>271</v>
      </c>
      <c r="F19" s="30">
        <v>1</v>
      </c>
      <c r="G19" s="9">
        <f t="shared" si="0"/>
        <v>64</v>
      </c>
      <c r="H19" s="56">
        <f t="shared" si="1"/>
        <v>0</v>
      </c>
      <c r="I19" s="65">
        <f t="shared" si="2"/>
        <v>64</v>
      </c>
      <c r="J19" s="27"/>
      <c r="K19" s="27"/>
      <c r="L19" s="27"/>
      <c r="M19" s="27"/>
      <c r="N19" s="26"/>
      <c r="O19" s="26"/>
      <c r="P19" s="26"/>
      <c r="Q19" s="26"/>
      <c r="R19" s="27"/>
      <c r="S19" s="27"/>
      <c r="T19" s="27"/>
      <c r="U19" s="27"/>
      <c r="V19" s="81">
        <v>32</v>
      </c>
      <c r="W19" s="49">
        <v>32</v>
      </c>
      <c r="X19" s="49"/>
      <c r="Y19" s="49"/>
      <c r="Z19" s="30"/>
      <c r="AA19" s="30"/>
      <c r="AB19" s="31"/>
      <c r="AC19" s="32"/>
      <c r="AD19" s="9"/>
      <c r="AE19" s="9"/>
      <c r="AF19" s="9"/>
      <c r="AG19" s="9"/>
    </row>
    <row r="20" spans="1:33" ht="12.75">
      <c r="A20" s="9">
        <v>18</v>
      </c>
      <c r="B20" s="9">
        <v>70</v>
      </c>
      <c r="C20" s="26" t="s">
        <v>94</v>
      </c>
      <c r="D20" s="26" t="s">
        <v>231</v>
      </c>
      <c r="E20" s="26" t="s">
        <v>5</v>
      </c>
      <c r="F20" s="30">
        <v>1</v>
      </c>
      <c r="G20" s="9">
        <f t="shared" si="0"/>
        <v>64</v>
      </c>
      <c r="H20" s="56">
        <f t="shared" si="1"/>
        <v>64</v>
      </c>
      <c r="I20" s="65">
        <f t="shared" si="2"/>
        <v>0</v>
      </c>
      <c r="J20" s="27"/>
      <c r="K20" s="27"/>
      <c r="L20" s="27"/>
      <c r="M20" s="27"/>
      <c r="N20" s="26"/>
      <c r="O20" s="26"/>
      <c r="P20" s="26"/>
      <c r="Q20" s="26"/>
      <c r="R20" s="27"/>
      <c r="S20" s="27"/>
      <c r="T20" s="27"/>
      <c r="U20" s="27"/>
      <c r="V20" s="49"/>
      <c r="W20" s="49"/>
      <c r="X20" s="49"/>
      <c r="Y20" s="49"/>
      <c r="Z20" s="30"/>
      <c r="AA20" s="30"/>
      <c r="AB20" s="30"/>
      <c r="AC20" s="30"/>
      <c r="AD20" s="9"/>
      <c r="AE20" s="9"/>
      <c r="AF20" s="9"/>
      <c r="AG20" s="84">
        <v>64</v>
      </c>
    </row>
    <row r="21" spans="1:33" ht="12.75">
      <c r="A21" s="9">
        <v>19</v>
      </c>
      <c r="B21" s="9">
        <v>589</v>
      </c>
      <c r="C21" s="34" t="s">
        <v>156</v>
      </c>
      <c r="D21" s="34" t="s">
        <v>157</v>
      </c>
      <c r="E21" s="34" t="s">
        <v>56</v>
      </c>
      <c r="F21" s="30">
        <v>2</v>
      </c>
      <c r="G21" s="9">
        <f t="shared" si="0"/>
        <v>57</v>
      </c>
      <c r="H21" s="56">
        <f t="shared" si="1"/>
        <v>22</v>
      </c>
      <c r="I21" s="65">
        <f t="shared" si="2"/>
        <v>35</v>
      </c>
      <c r="J21" s="30">
        <v>3</v>
      </c>
      <c r="K21" s="30">
        <v>32</v>
      </c>
      <c r="L21" s="30"/>
      <c r="M21" s="30"/>
      <c r="N21" s="9"/>
      <c r="O21" s="9"/>
      <c r="P21" s="9">
        <v>9</v>
      </c>
      <c r="Q21" s="9">
        <v>7</v>
      </c>
      <c r="R21" s="30"/>
      <c r="S21" s="30"/>
      <c r="T21" s="30">
        <v>4</v>
      </c>
      <c r="U21" s="30">
        <v>2</v>
      </c>
      <c r="V21" s="49"/>
      <c r="W21" s="49"/>
      <c r="X21" s="49"/>
      <c r="Y21" s="49"/>
      <c r="Z21" s="30"/>
      <c r="AA21" s="30"/>
      <c r="AB21" s="30"/>
      <c r="AC21" s="30"/>
      <c r="AD21" s="9"/>
      <c r="AE21" s="9"/>
      <c r="AF21" s="9"/>
      <c r="AG21" s="9"/>
    </row>
    <row r="22" spans="1:33" ht="12.75">
      <c r="A22" s="9">
        <v>20</v>
      </c>
      <c r="B22" s="47">
        <v>618</v>
      </c>
      <c r="C22" s="29" t="s">
        <v>158</v>
      </c>
      <c r="D22" s="29" t="s">
        <v>159</v>
      </c>
      <c r="E22" s="29" t="s">
        <v>53</v>
      </c>
      <c r="F22" s="30">
        <v>1</v>
      </c>
      <c r="G22" s="9">
        <f t="shared" si="0"/>
        <v>56</v>
      </c>
      <c r="H22" s="56">
        <f t="shared" si="1"/>
        <v>0</v>
      </c>
      <c r="I22" s="65">
        <f t="shared" si="2"/>
        <v>56</v>
      </c>
      <c r="J22" s="30">
        <v>2</v>
      </c>
      <c r="K22" s="30"/>
      <c r="L22" s="31"/>
      <c r="M22" s="30"/>
      <c r="N22" s="9"/>
      <c r="O22" s="9"/>
      <c r="P22" s="9"/>
      <c r="Q22" s="9"/>
      <c r="R22" s="30"/>
      <c r="S22" s="30"/>
      <c r="T22" s="30"/>
      <c r="U22" s="30"/>
      <c r="V22" s="49"/>
      <c r="W22" s="49"/>
      <c r="X22" s="49"/>
      <c r="Y22" s="49"/>
      <c r="Z22" s="30"/>
      <c r="AA22" s="30"/>
      <c r="AB22" s="30"/>
      <c r="AC22" s="30"/>
      <c r="AD22" s="84">
        <v>18</v>
      </c>
      <c r="AE22" s="9">
        <v>36</v>
      </c>
      <c r="AF22" s="9"/>
      <c r="AG22" s="9"/>
    </row>
    <row r="23" spans="1:33" ht="12.75">
      <c r="A23" s="9">
        <v>21</v>
      </c>
      <c r="B23" s="9">
        <v>557</v>
      </c>
      <c r="C23" s="34" t="s">
        <v>240</v>
      </c>
      <c r="D23" s="34" t="s">
        <v>129</v>
      </c>
      <c r="E23" s="34" t="s">
        <v>5</v>
      </c>
      <c r="F23" s="30">
        <v>1</v>
      </c>
      <c r="G23" s="9">
        <f t="shared" si="0"/>
        <v>54</v>
      </c>
      <c r="H23" s="56">
        <f t="shared" si="1"/>
        <v>16</v>
      </c>
      <c r="I23" s="65">
        <f t="shared" si="2"/>
        <v>38</v>
      </c>
      <c r="J23" s="30"/>
      <c r="K23" s="30">
        <v>5</v>
      </c>
      <c r="L23" s="30"/>
      <c r="M23" s="30"/>
      <c r="N23" s="9">
        <v>9</v>
      </c>
      <c r="O23" s="9">
        <v>24</v>
      </c>
      <c r="P23" s="9">
        <v>7</v>
      </c>
      <c r="Q23" s="9"/>
      <c r="R23" s="30"/>
      <c r="S23" s="30"/>
      <c r="T23" s="30">
        <v>9</v>
      </c>
      <c r="U23" s="30"/>
      <c r="V23" s="49"/>
      <c r="W23" s="49"/>
      <c r="X23" s="49"/>
      <c r="Y23" s="49"/>
      <c r="Z23" s="30"/>
      <c r="AA23" s="30"/>
      <c r="AB23" s="30"/>
      <c r="AC23" s="30"/>
      <c r="AD23" s="9"/>
      <c r="AE23" s="9"/>
      <c r="AF23" s="9"/>
      <c r="AG23" s="9"/>
    </row>
    <row r="24" spans="1:33" ht="12.75">
      <c r="A24" s="9">
        <v>22</v>
      </c>
      <c r="B24" s="47">
        <v>639</v>
      </c>
      <c r="C24" s="29" t="s">
        <v>146</v>
      </c>
      <c r="D24" s="29" t="s">
        <v>147</v>
      </c>
      <c r="E24" s="29" t="s">
        <v>52</v>
      </c>
      <c r="F24" s="30">
        <v>1</v>
      </c>
      <c r="G24" s="9">
        <f t="shared" si="0"/>
        <v>54</v>
      </c>
      <c r="H24" s="56">
        <f t="shared" si="1"/>
        <v>0</v>
      </c>
      <c r="I24" s="65">
        <f t="shared" si="2"/>
        <v>54</v>
      </c>
      <c r="J24" s="33">
        <v>15</v>
      </c>
      <c r="K24" s="30">
        <v>15</v>
      </c>
      <c r="L24" s="30"/>
      <c r="M24" s="30"/>
      <c r="N24" s="9"/>
      <c r="O24" s="9"/>
      <c r="P24" s="9"/>
      <c r="Q24" s="9"/>
      <c r="R24" s="30"/>
      <c r="S24" s="30"/>
      <c r="T24" s="30"/>
      <c r="U24" s="30"/>
      <c r="V24" s="49"/>
      <c r="W24" s="49"/>
      <c r="X24" s="49"/>
      <c r="Y24" s="49"/>
      <c r="Z24" s="30"/>
      <c r="AA24" s="30"/>
      <c r="AB24" s="30"/>
      <c r="AC24" s="30"/>
      <c r="AD24" s="9"/>
      <c r="AE24" s="9">
        <v>24</v>
      </c>
      <c r="AF24" s="9"/>
      <c r="AG24" s="9"/>
    </row>
    <row r="25" spans="1:33" ht="12.75">
      <c r="A25" s="9">
        <v>23</v>
      </c>
      <c r="B25" s="47">
        <v>653</v>
      </c>
      <c r="C25" s="29" t="s">
        <v>313</v>
      </c>
      <c r="D25" s="29" t="s">
        <v>314</v>
      </c>
      <c r="E25" s="29" t="s">
        <v>268</v>
      </c>
      <c r="F25" s="30">
        <v>2</v>
      </c>
      <c r="G25" s="9">
        <f t="shared" si="0"/>
        <v>53</v>
      </c>
      <c r="H25" s="56">
        <f t="shared" si="1"/>
        <v>24</v>
      </c>
      <c r="I25" s="65">
        <f t="shared" si="2"/>
        <v>29</v>
      </c>
      <c r="J25" s="30"/>
      <c r="K25" s="30"/>
      <c r="L25" s="30"/>
      <c r="M25" s="30"/>
      <c r="N25" s="71">
        <v>7</v>
      </c>
      <c r="O25" s="9"/>
      <c r="P25" s="9"/>
      <c r="Q25" s="9"/>
      <c r="R25" s="30"/>
      <c r="S25" s="30"/>
      <c r="T25" s="30"/>
      <c r="U25" s="30"/>
      <c r="V25" s="49">
        <v>7</v>
      </c>
      <c r="W25" s="49">
        <v>15</v>
      </c>
      <c r="X25" s="49">
        <v>24</v>
      </c>
      <c r="Y25" s="49"/>
      <c r="Z25" s="30"/>
      <c r="AA25" s="30"/>
      <c r="AB25" s="30"/>
      <c r="AC25" s="30"/>
      <c r="AD25" s="9"/>
      <c r="AE25" s="9"/>
      <c r="AF25" s="9"/>
      <c r="AG25" s="9"/>
    </row>
    <row r="26" spans="1:33" ht="12.75">
      <c r="A26" s="9">
        <v>24</v>
      </c>
      <c r="B26" s="9">
        <v>684</v>
      </c>
      <c r="C26" s="26" t="s">
        <v>397</v>
      </c>
      <c r="D26" s="26" t="s">
        <v>398</v>
      </c>
      <c r="E26" s="26" t="s">
        <v>54</v>
      </c>
      <c r="F26" s="30">
        <v>2</v>
      </c>
      <c r="G26" s="9">
        <f t="shared" si="0"/>
        <v>52</v>
      </c>
      <c r="H26" s="56">
        <f t="shared" si="1"/>
        <v>38</v>
      </c>
      <c r="I26" s="65">
        <f t="shared" si="2"/>
        <v>14</v>
      </c>
      <c r="J26" s="27"/>
      <c r="K26" s="27"/>
      <c r="L26" s="27"/>
      <c r="M26" s="27"/>
      <c r="N26" s="26"/>
      <c r="O26" s="26"/>
      <c r="P26" s="26"/>
      <c r="Q26" s="26"/>
      <c r="R26" s="30"/>
      <c r="S26" s="30"/>
      <c r="T26" s="30"/>
      <c r="U26" s="80">
        <v>18</v>
      </c>
      <c r="V26" s="49"/>
      <c r="W26" s="49"/>
      <c r="X26" s="49"/>
      <c r="Y26" s="49"/>
      <c r="Z26" s="30"/>
      <c r="AA26" s="30"/>
      <c r="AB26" s="80">
        <v>12</v>
      </c>
      <c r="AC26" s="30"/>
      <c r="AD26" s="9"/>
      <c r="AE26" s="9">
        <v>14</v>
      </c>
      <c r="AF26" s="84">
        <v>8</v>
      </c>
      <c r="AG26" s="9"/>
    </row>
    <row r="27" spans="1:33" ht="12.75">
      <c r="A27" s="9">
        <v>25</v>
      </c>
      <c r="B27" s="47">
        <v>635</v>
      </c>
      <c r="C27" s="29" t="s">
        <v>229</v>
      </c>
      <c r="D27" s="29" t="s">
        <v>230</v>
      </c>
      <c r="E27" s="29" t="s">
        <v>6</v>
      </c>
      <c r="F27" s="30">
        <v>2</v>
      </c>
      <c r="G27" s="9">
        <f t="shared" si="0"/>
        <v>52</v>
      </c>
      <c r="H27" s="56">
        <f t="shared" si="1"/>
        <v>52</v>
      </c>
      <c r="I27" s="65">
        <f t="shared" si="2"/>
        <v>0</v>
      </c>
      <c r="J27" s="33"/>
      <c r="K27" s="30"/>
      <c r="L27" s="30">
        <v>12</v>
      </c>
      <c r="M27" s="30"/>
      <c r="N27" s="9"/>
      <c r="O27" s="9"/>
      <c r="P27" s="9"/>
      <c r="Q27" s="9"/>
      <c r="R27" s="30"/>
      <c r="S27" s="30"/>
      <c r="T27" s="30"/>
      <c r="U27" s="30">
        <v>3</v>
      </c>
      <c r="V27" s="49"/>
      <c r="W27" s="49"/>
      <c r="X27" s="49"/>
      <c r="Y27" s="49"/>
      <c r="Z27" s="30"/>
      <c r="AA27" s="30"/>
      <c r="AB27" s="30">
        <v>15</v>
      </c>
      <c r="AC27" s="30">
        <v>18</v>
      </c>
      <c r="AD27" s="9"/>
      <c r="AE27" s="9"/>
      <c r="AF27" s="84">
        <v>4</v>
      </c>
      <c r="AG27" s="9"/>
    </row>
    <row r="28" spans="1:33" ht="12.75">
      <c r="A28" s="9">
        <v>26</v>
      </c>
      <c r="B28" s="9">
        <v>645</v>
      </c>
      <c r="C28" s="34" t="s">
        <v>243</v>
      </c>
      <c r="D28" s="34" t="s">
        <v>244</v>
      </c>
      <c r="E28" s="34" t="s">
        <v>52</v>
      </c>
      <c r="F28" s="30">
        <v>1</v>
      </c>
      <c r="G28" s="9">
        <f t="shared" si="0"/>
        <v>52</v>
      </c>
      <c r="H28" s="56">
        <f t="shared" si="1"/>
        <v>0</v>
      </c>
      <c r="I28" s="65">
        <f t="shared" si="2"/>
        <v>52</v>
      </c>
      <c r="J28" s="30"/>
      <c r="K28" s="30">
        <v>3</v>
      </c>
      <c r="L28" s="30"/>
      <c r="M28" s="30"/>
      <c r="N28" s="9"/>
      <c r="O28" s="9"/>
      <c r="P28" s="9"/>
      <c r="Q28" s="9"/>
      <c r="R28" s="30">
        <v>9</v>
      </c>
      <c r="S28" s="30"/>
      <c r="T28" s="30"/>
      <c r="U28" s="30"/>
      <c r="V28" s="49"/>
      <c r="W28" s="49"/>
      <c r="X28" s="49"/>
      <c r="Y28" s="49"/>
      <c r="Z28" s="30">
        <v>9</v>
      </c>
      <c r="AA28" s="30">
        <v>7</v>
      </c>
      <c r="AB28" s="30"/>
      <c r="AC28" s="30"/>
      <c r="AD28" s="84">
        <v>6</v>
      </c>
      <c r="AE28" s="9">
        <v>18</v>
      </c>
      <c r="AF28" s="9"/>
      <c r="AG28" s="9"/>
    </row>
    <row r="29" spans="1:33" ht="12.75">
      <c r="A29" s="9">
        <v>27</v>
      </c>
      <c r="B29" s="9">
        <v>677</v>
      </c>
      <c r="C29" s="34" t="s">
        <v>366</v>
      </c>
      <c r="D29" s="34" t="s">
        <v>367</v>
      </c>
      <c r="E29" s="34" t="s">
        <v>56</v>
      </c>
      <c r="F29" s="30">
        <v>2</v>
      </c>
      <c r="G29" s="9">
        <f t="shared" si="0"/>
        <v>51</v>
      </c>
      <c r="H29" s="56">
        <f t="shared" si="1"/>
        <v>3</v>
      </c>
      <c r="I29" s="65">
        <f t="shared" si="2"/>
        <v>48</v>
      </c>
      <c r="J29" s="30"/>
      <c r="K29" s="30"/>
      <c r="L29" s="30"/>
      <c r="M29" s="30"/>
      <c r="N29" s="9"/>
      <c r="O29" s="9"/>
      <c r="P29" s="9"/>
      <c r="Q29" s="9"/>
      <c r="R29" s="80">
        <v>24</v>
      </c>
      <c r="S29" s="30">
        <v>24</v>
      </c>
      <c r="T29" s="30">
        <v>3</v>
      </c>
      <c r="U29" s="30"/>
      <c r="V29" s="49"/>
      <c r="W29" s="49"/>
      <c r="X29" s="49"/>
      <c r="Y29" s="49"/>
      <c r="Z29" s="30"/>
      <c r="AA29" s="30"/>
      <c r="AB29" s="30"/>
      <c r="AC29" s="30"/>
      <c r="AD29" s="9"/>
      <c r="AE29" s="9"/>
      <c r="AF29" s="9"/>
      <c r="AG29" s="9"/>
    </row>
    <row r="30" spans="1:33" ht="12.75">
      <c r="A30" s="9">
        <v>28</v>
      </c>
      <c r="B30" s="47">
        <v>615</v>
      </c>
      <c r="C30" s="29" t="s">
        <v>140</v>
      </c>
      <c r="D30" s="29" t="s">
        <v>141</v>
      </c>
      <c r="E30" s="29" t="s">
        <v>61</v>
      </c>
      <c r="F30" s="30">
        <v>2</v>
      </c>
      <c r="G30" s="9">
        <f t="shared" si="0"/>
        <v>50</v>
      </c>
      <c r="H30" s="56">
        <f t="shared" si="1"/>
        <v>0</v>
      </c>
      <c r="I30" s="65">
        <f t="shared" si="2"/>
        <v>50</v>
      </c>
      <c r="J30" s="33">
        <v>32</v>
      </c>
      <c r="K30" s="30">
        <v>18</v>
      </c>
      <c r="L30" s="30"/>
      <c r="M30" s="30"/>
      <c r="N30" s="9"/>
      <c r="O30" s="9"/>
      <c r="P30" s="9"/>
      <c r="Q30" s="9"/>
      <c r="R30" s="30"/>
      <c r="S30" s="30"/>
      <c r="T30" s="31"/>
      <c r="U30" s="32"/>
      <c r="V30" s="49"/>
      <c r="W30" s="49"/>
      <c r="X30" s="49"/>
      <c r="Y30" s="49"/>
      <c r="Z30" s="30"/>
      <c r="AA30" s="30"/>
      <c r="AB30" s="30"/>
      <c r="AC30" s="30"/>
      <c r="AD30" s="9"/>
      <c r="AE30" s="9"/>
      <c r="AF30" s="9"/>
      <c r="AG30" s="9"/>
    </row>
    <row r="31" spans="1:33" ht="12.75">
      <c r="A31" s="9">
        <v>29</v>
      </c>
      <c r="B31" s="9">
        <v>697</v>
      </c>
      <c r="C31" s="26" t="s">
        <v>410</v>
      </c>
      <c r="D31" s="26" t="s">
        <v>411</v>
      </c>
      <c r="E31" s="26" t="s">
        <v>271</v>
      </c>
      <c r="F31" s="30">
        <v>1</v>
      </c>
      <c r="G31" s="9">
        <f t="shared" si="0"/>
        <v>48</v>
      </c>
      <c r="H31" s="56">
        <f t="shared" si="1"/>
        <v>0</v>
      </c>
      <c r="I31" s="65">
        <f t="shared" si="2"/>
        <v>48</v>
      </c>
      <c r="J31" s="27"/>
      <c r="K31" s="27"/>
      <c r="L31" s="27"/>
      <c r="M31" s="27"/>
      <c r="N31" s="26"/>
      <c r="O31" s="26"/>
      <c r="P31" s="26"/>
      <c r="Q31" s="26"/>
      <c r="R31" s="27"/>
      <c r="S31" s="27"/>
      <c r="T31" s="27"/>
      <c r="U31" s="27"/>
      <c r="V31" s="81">
        <v>24</v>
      </c>
      <c r="W31" s="49">
        <v>24</v>
      </c>
      <c r="X31" s="49"/>
      <c r="Y31" s="49"/>
      <c r="Z31" s="30"/>
      <c r="AA31" s="30"/>
      <c r="AB31" s="30"/>
      <c r="AC31" s="30"/>
      <c r="AD31" s="9"/>
      <c r="AE31" s="9"/>
      <c r="AF31" s="9"/>
      <c r="AG31" s="9"/>
    </row>
    <row r="32" spans="1:33" ht="12.75">
      <c r="A32" s="9">
        <v>30</v>
      </c>
      <c r="B32" s="9">
        <v>638</v>
      </c>
      <c r="C32" s="26" t="s">
        <v>247</v>
      </c>
      <c r="D32" s="26" t="s">
        <v>248</v>
      </c>
      <c r="E32" s="26" t="s">
        <v>52</v>
      </c>
      <c r="F32" s="30">
        <v>1</v>
      </c>
      <c r="G32" s="9">
        <f t="shared" si="0"/>
        <v>47</v>
      </c>
      <c r="H32" s="56">
        <f t="shared" si="1"/>
        <v>10</v>
      </c>
      <c r="I32" s="65">
        <f t="shared" si="2"/>
        <v>37</v>
      </c>
      <c r="J32" s="30"/>
      <c r="K32" s="30">
        <v>1</v>
      </c>
      <c r="L32" s="30"/>
      <c r="M32" s="30"/>
      <c r="N32" s="9"/>
      <c r="O32" s="9"/>
      <c r="P32" s="9"/>
      <c r="Q32" s="9"/>
      <c r="R32" s="30"/>
      <c r="S32" s="30"/>
      <c r="T32" s="30"/>
      <c r="U32" s="30"/>
      <c r="V32" s="49"/>
      <c r="W32" s="49"/>
      <c r="X32" s="49"/>
      <c r="Y32" s="49"/>
      <c r="Z32" s="30"/>
      <c r="AA32" s="30">
        <v>18</v>
      </c>
      <c r="AB32" s="30"/>
      <c r="AC32" s="30"/>
      <c r="AD32" s="84">
        <v>8</v>
      </c>
      <c r="AE32" s="9">
        <v>10</v>
      </c>
      <c r="AF32" s="84">
        <v>10</v>
      </c>
      <c r="AG32" s="9"/>
    </row>
    <row r="33" spans="1:33" ht="12.75">
      <c r="A33" s="9">
        <v>31</v>
      </c>
      <c r="B33" s="9">
        <v>637</v>
      </c>
      <c r="C33" s="26" t="s">
        <v>387</v>
      </c>
      <c r="D33" s="26" t="s">
        <v>388</v>
      </c>
      <c r="E33" s="26" t="s">
        <v>56</v>
      </c>
      <c r="F33" s="30">
        <v>2</v>
      </c>
      <c r="G33" s="9">
        <f t="shared" si="0"/>
        <v>47</v>
      </c>
      <c r="H33" s="56">
        <f t="shared" si="1"/>
        <v>0</v>
      </c>
      <c r="I33" s="65">
        <f t="shared" si="2"/>
        <v>47</v>
      </c>
      <c r="J33" s="27"/>
      <c r="K33" s="27"/>
      <c r="L33" s="27"/>
      <c r="M33" s="27"/>
      <c r="N33" s="26"/>
      <c r="O33" s="26"/>
      <c r="P33" s="26"/>
      <c r="Q33" s="26"/>
      <c r="R33" s="30"/>
      <c r="S33" s="30">
        <v>15</v>
      </c>
      <c r="T33" s="30"/>
      <c r="U33" s="30"/>
      <c r="V33" s="49"/>
      <c r="W33" s="49"/>
      <c r="X33" s="49"/>
      <c r="Y33" s="49"/>
      <c r="Z33" s="30">
        <v>32</v>
      </c>
      <c r="AA33" s="30"/>
      <c r="AB33" s="30"/>
      <c r="AC33" s="30"/>
      <c r="AD33" s="9"/>
      <c r="AE33" s="9"/>
      <c r="AF33" s="9"/>
      <c r="AG33" s="9"/>
    </row>
    <row r="34" spans="1:33" ht="12.75">
      <c r="A34" s="9">
        <v>32</v>
      </c>
      <c r="B34" s="47">
        <v>662</v>
      </c>
      <c r="C34" s="29" t="s">
        <v>311</v>
      </c>
      <c r="D34" s="29" t="s">
        <v>312</v>
      </c>
      <c r="E34" s="29" t="s">
        <v>270</v>
      </c>
      <c r="F34" s="30">
        <v>2</v>
      </c>
      <c r="G34" s="9">
        <f t="shared" si="0"/>
        <v>36</v>
      </c>
      <c r="H34" s="56">
        <f t="shared" si="1"/>
        <v>0</v>
      </c>
      <c r="I34" s="65">
        <f t="shared" si="2"/>
        <v>36</v>
      </c>
      <c r="J34" s="27"/>
      <c r="K34" s="27"/>
      <c r="L34" s="27"/>
      <c r="M34" s="27"/>
      <c r="N34" s="71">
        <v>24</v>
      </c>
      <c r="O34" s="9">
        <v>12</v>
      </c>
      <c r="P34" s="9"/>
      <c r="Q34" s="9"/>
      <c r="R34" s="30"/>
      <c r="S34" s="30"/>
      <c r="T34" s="30"/>
      <c r="U34" s="30"/>
      <c r="V34" s="49"/>
      <c r="W34" s="49"/>
      <c r="X34" s="49"/>
      <c r="Y34" s="49"/>
      <c r="Z34" s="30"/>
      <c r="AA34" s="30"/>
      <c r="AB34" s="30"/>
      <c r="AC34" s="30"/>
      <c r="AD34" s="9"/>
      <c r="AE34" s="9"/>
      <c r="AF34" s="9"/>
      <c r="AG34" s="9"/>
    </row>
    <row r="35" spans="1:33" ht="12.75">
      <c r="A35" s="9">
        <v>33</v>
      </c>
      <c r="B35" s="47">
        <v>506</v>
      </c>
      <c r="C35" s="29" t="s">
        <v>225</v>
      </c>
      <c r="D35" s="29" t="s">
        <v>226</v>
      </c>
      <c r="E35" s="29" t="s">
        <v>5</v>
      </c>
      <c r="F35" s="30">
        <v>1</v>
      </c>
      <c r="G35" s="9">
        <f aca="true" t="shared" si="3" ref="G35:G66">H35+I35</f>
        <v>32</v>
      </c>
      <c r="H35" s="56">
        <f aca="true" t="shared" si="4" ref="H35:H66">L35+M35+P35+Q35+T35+U35+X35+Y35+AB35+AC35+AF35+AG35</f>
        <v>32</v>
      </c>
      <c r="I35" s="65">
        <f aca="true" t="shared" si="5" ref="I35:I66">J35+K35+N35+O35+R35+S35+V35+W35+Z35+AA35+AD35+AE35</f>
        <v>0</v>
      </c>
      <c r="J35" s="33"/>
      <c r="K35" s="30"/>
      <c r="L35" s="30">
        <v>32</v>
      </c>
      <c r="M35" s="30"/>
      <c r="N35" s="9"/>
      <c r="O35" s="9"/>
      <c r="P35" s="9"/>
      <c r="Q35" s="9"/>
      <c r="R35" s="30"/>
      <c r="S35" s="30"/>
      <c r="T35" s="30"/>
      <c r="U35" s="30"/>
      <c r="V35" s="49"/>
      <c r="W35" s="49"/>
      <c r="X35" s="49"/>
      <c r="Y35" s="49"/>
      <c r="Z35" s="30"/>
      <c r="AA35" s="30"/>
      <c r="AB35" s="30"/>
      <c r="AC35" s="30"/>
      <c r="AD35" s="9"/>
      <c r="AE35" s="9"/>
      <c r="AF35" s="9"/>
      <c r="AG35" s="9"/>
    </row>
    <row r="36" spans="1:33" ht="12.75">
      <c r="A36" s="9">
        <v>34</v>
      </c>
      <c r="B36" s="9">
        <v>736</v>
      </c>
      <c r="C36" s="26" t="s">
        <v>408</v>
      </c>
      <c r="D36" s="26" t="s">
        <v>129</v>
      </c>
      <c r="E36" s="26" t="s">
        <v>271</v>
      </c>
      <c r="F36" s="30">
        <v>1</v>
      </c>
      <c r="G36" s="9">
        <f t="shared" si="3"/>
        <v>32</v>
      </c>
      <c r="H36" s="56">
        <f t="shared" si="4"/>
        <v>32</v>
      </c>
      <c r="I36" s="65">
        <f t="shared" si="5"/>
        <v>0</v>
      </c>
      <c r="J36" s="27"/>
      <c r="K36" s="27"/>
      <c r="L36" s="27"/>
      <c r="M36" s="27"/>
      <c r="N36" s="26"/>
      <c r="O36" s="26"/>
      <c r="P36" s="26"/>
      <c r="Q36" s="26"/>
      <c r="R36" s="27"/>
      <c r="S36" s="27"/>
      <c r="T36" s="27"/>
      <c r="U36" s="27"/>
      <c r="V36" s="49"/>
      <c r="W36" s="49"/>
      <c r="X36" s="81">
        <v>32</v>
      </c>
      <c r="Y36" s="49"/>
      <c r="Z36" s="30"/>
      <c r="AA36" s="30"/>
      <c r="AB36" s="30"/>
      <c r="AC36" s="30"/>
      <c r="AD36" s="9"/>
      <c r="AE36" s="9"/>
      <c r="AF36" s="9"/>
      <c r="AG36" s="9"/>
    </row>
    <row r="37" spans="1:33" ht="12.75">
      <c r="A37" s="9">
        <v>35</v>
      </c>
      <c r="B37" s="47">
        <v>664</v>
      </c>
      <c r="C37" s="29" t="s">
        <v>301</v>
      </c>
      <c r="D37" s="29" t="s">
        <v>302</v>
      </c>
      <c r="E37" s="29" t="s">
        <v>269</v>
      </c>
      <c r="F37" s="30">
        <v>2</v>
      </c>
      <c r="G37" s="9">
        <f t="shared" si="3"/>
        <v>32</v>
      </c>
      <c r="H37" s="56">
        <f t="shared" si="4"/>
        <v>32</v>
      </c>
      <c r="I37" s="65">
        <f t="shared" si="5"/>
        <v>0</v>
      </c>
      <c r="J37" s="33"/>
      <c r="K37" s="30"/>
      <c r="L37" s="30"/>
      <c r="M37" s="30"/>
      <c r="N37" s="9"/>
      <c r="O37" s="9"/>
      <c r="P37" s="72">
        <v>32</v>
      </c>
      <c r="Q37" s="9"/>
      <c r="R37" s="30"/>
      <c r="S37" s="30"/>
      <c r="T37" s="30"/>
      <c r="U37" s="30"/>
      <c r="V37" s="49"/>
      <c r="W37" s="49"/>
      <c r="X37" s="49"/>
      <c r="Y37" s="49"/>
      <c r="Z37" s="30"/>
      <c r="AA37" s="30"/>
      <c r="AB37" s="30"/>
      <c r="AC37" s="30"/>
      <c r="AD37" s="9"/>
      <c r="AE37" s="9"/>
      <c r="AF37" s="9"/>
      <c r="AG37" s="9"/>
    </row>
    <row r="38" spans="1:33" ht="12.75">
      <c r="A38" s="9">
        <v>36</v>
      </c>
      <c r="B38" s="9">
        <v>623</v>
      </c>
      <c r="C38" s="26" t="s">
        <v>389</v>
      </c>
      <c r="D38" s="26" t="s">
        <v>115</v>
      </c>
      <c r="E38" s="26" t="s">
        <v>58</v>
      </c>
      <c r="F38" s="30">
        <v>1</v>
      </c>
      <c r="G38" s="9">
        <f t="shared" si="3"/>
        <v>31</v>
      </c>
      <c r="H38" s="56">
        <f t="shared" si="4"/>
        <v>14</v>
      </c>
      <c r="I38" s="65">
        <f t="shared" si="5"/>
        <v>17</v>
      </c>
      <c r="J38" s="27"/>
      <c r="K38" s="27"/>
      <c r="L38" s="27"/>
      <c r="M38" s="27"/>
      <c r="N38" s="26"/>
      <c r="O38" s="26"/>
      <c r="P38" s="26"/>
      <c r="Q38" s="26"/>
      <c r="R38" s="30"/>
      <c r="S38" s="30">
        <v>3</v>
      </c>
      <c r="T38" s="30"/>
      <c r="U38" s="30"/>
      <c r="V38" s="49"/>
      <c r="W38" s="49"/>
      <c r="X38" s="49"/>
      <c r="Y38" s="49"/>
      <c r="Z38" s="30">
        <v>5</v>
      </c>
      <c r="AA38" s="30">
        <v>3</v>
      </c>
      <c r="AB38" s="30"/>
      <c r="AC38" s="30"/>
      <c r="AD38" s="84">
        <v>4</v>
      </c>
      <c r="AE38" s="9">
        <v>2</v>
      </c>
      <c r="AF38" s="84">
        <v>14</v>
      </c>
      <c r="AG38" s="9"/>
    </row>
    <row r="39" spans="1:33" ht="12.75">
      <c r="A39" s="9">
        <v>37</v>
      </c>
      <c r="B39" s="9">
        <v>550</v>
      </c>
      <c r="C39" s="34" t="s">
        <v>160</v>
      </c>
      <c r="D39" s="34" t="s">
        <v>161</v>
      </c>
      <c r="E39" s="34" t="s">
        <v>62</v>
      </c>
      <c r="F39" s="30">
        <v>2</v>
      </c>
      <c r="G39" s="9">
        <f t="shared" si="3"/>
        <v>31</v>
      </c>
      <c r="H39" s="56">
        <f t="shared" si="4"/>
        <v>0</v>
      </c>
      <c r="I39" s="65">
        <f t="shared" si="5"/>
        <v>31</v>
      </c>
      <c r="J39" s="30">
        <v>1</v>
      </c>
      <c r="K39" s="30"/>
      <c r="L39" s="30"/>
      <c r="M39" s="30"/>
      <c r="N39" s="9"/>
      <c r="O39" s="9"/>
      <c r="P39" s="9"/>
      <c r="Q39" s="9"/>
      <c r="R39" s="30"/>
      <c r="S39" s="30"/>
      <c r="T39" s="30"/>
      <c r="U39" s="30"/>
      <c r="V39" s="49"/>
      <c r="W39" s="49"/>
      <c r="X39" s="49"/>
      <c r="Y39" s="49"/>
      <c r="Z39" s="30"/>
      <c r="AA39" s="30"/>
      <c r="AB39" s="30"/>
      <c r="AC39" s="30"/>
      <c r="AD39" s="84">
        <v>30</v>
      </c>
      <c r="AE39" s="9"/>
      <c r="AF39" s="9"/>
      <c r="AG39" s="9"/>
    </row>
    <row r="40" spans="1:33" ht="12.75">
      <c r="A40" s="9">
        <v>38</v>
      </c>
      <c r="B40" s="9">
        <v>629</v>
      </c>
      <c r="C40" s="26" t="s">
        <v>368</v>
      </c>
      <c r="D40" s="26" t="s">
        <v>369</v>
      </c>
      <c r="E40" s="26" t="s">
        <v>62</v>
      </c>
      <c r="F40" s="30">
        <v>2</v>
      </c>
      <c r="G40" s="9">
        <f t="shared" si="3"/>
        <v>31</v>
      </c>
      <c r="H40" s="56">
        <f t="shared" si="4"/>
        <v>0</v>
      </c>
      <c r="I40" s="65">
        <f t="shared" si="5"/>
        <v>31</v>
      </c>
      <c r="J40" s="27"/>
      <c r="K40" s="27"/>
      <c r="L40" s="27"/>
      <c r="M40" s="27"/>
      <c r="N40" s="26"/>
      <c r="O40" s="26"/>
      <c r="P40" s="26"/>
      <c r="Q40" s="26"/>
      <c r="R40" s="80">
        <v>7</v>
      </c>
      <c r="S40" s="30"/>
      <c r="T40" s="30"/>
      <c r="U40" s="30"/>
      <c r="V40" s="49"/>
      <c r="W40" s="49"/>
      <c r="X40" s="49"/>
      <c r="Y40" s="49"/>
      <c r="Z40" s="30"/>
      <c r="AA40" s="30"/>
      <c r="AB40" s="30"/>
      <c r="AC40" s="30"/>
      <c r="AD40" s="84">
        <v>24</v>
      </c>
      <c r="AE40" s="9"/>
      <c r="AF40" s="9"/>
      <c r="AG40" s="9"/>
    </row>
    <row r="41" spans="1:33" ht="12.75">
      <c r="A41" s="9">
        <v>39</v>
      </c>
      <c r="B41" s="47">
        <v>641</v>
      </c>
      <c r="C41" s="29" t="s">
        <v>317</v>
      </c>
      <c r="D41" s="29" t="s">
        <v>318</v>
      </c>
      <c r="E41" s="29" t="s">
        <v>52</v>
      </c>
      <c r="F41" s="30">
        <v>1</v>
      </c>
      <c r="G41" s="9">
        <f t="shared" si="3"/>
        <v>30</v>
      </c>
      <c r="H41" s="56">
        <f t="shared" si="4"/>
        <v>0</v>
      </c>
      <c r="I41" s="65">
        <f t="shared" si="5"/>
        <v>30</v>
      </c>
      <c r="J41" s="30"/>
      <c r="K41" s="30"/>
      <c r="L41" s="30"/>
      <c r="M41" s="30"/>
      <c r="N41" s="71">
        <v>4</v>
      </c>
      <c r="O41" s="9"/>
      <c r="P41" s="9"/>
      <c r="Q41" s="9"/>
      <c r="R41" s="30">
        <v>1</v>
      </c>
      <c r="S41" s="30">
        <v>9</v>
      </c>
      <c r="T41" s="30"/>
      <c r="U41" s="30"/>
      <c r="V41" s="49"/>
      <c r="W41" s="49"/>
      <c r="X41" s="49"/>
      <c r="Y41" s="49"/>
      <c r="Z41" s="30">
        <v>4</v>
      </c>
      <c r="AA41" s="30">
        <v>12</v>
      </c>
      <c r="AB41" s="30"/>
      <c r="AC41" s="30"/>
      <c r="AD41" s="9"/>
      <c r="AE41" s="9"/>
      <c r="AF41" s="9"/>
      <c r="AG41" s="9"/>
    </row>
    <row r="42" spans="1:33" ht="12.75">
      <c r="A42" s="9">
        <v>40</v>
      </c>
      <c r="B42" s="9">
        <v>731</v>
      </c>
      <c r="C42" s="26" t="s">
        <v>412</v>
      </c>
      <c r="D42" s="26" t="s">
        <v>413</v>
      </c>
      <c r="E42" s="26" t="s">
        <v>268</v>
      </c>
      <c r="F42" s="30">
        <v>2</v>
      </c>
      <c r="G42" s="9">
        <f t="shared" si="3"/>
        <v>30</v>
      </c>
      <c r="H42" s="56">
        <f t="shared" si="4"/>
        <v>0</v>
      </c>
      <c r="I42" s="65">
        <f t="shared" si="5"/>
        <v>30</v>
      </c>
      <c r="J42" s="27"/>
      <c r="K42" s="27"/>
      <c r="L42" s="27"/>
      <c r="M42" s="27"/>
      <c r="N42" s="26"/>
      <c r="O42" s="26"/>
      <c r="P42" s="26"/>
      <c r="Q42" s="26"/>
      <c r="R42" s="27"/>
      <c r="S42" s="27"/>
      <c r="T42" s="27"/>
      <c r="U42" s="27"/>
      <c r="V42" s="81">
        <v>18</v>
      </c>
      <c r="W42" s="49">
        <v>12</v>
      </c>
      <c r="X42" s="49"/>
      <c r="Y42" s="49"/>
      <c r="Z42" s="30"/>
      <c r="AA42" s="30"/>
      <c r="AB42" s="30"/>
      <c r="AC42" s="30"/>
      <c r="AD42" s="9"/>
      <c r="AE42" s="9"/>
      <c r="AF42" s="9"/>
      <c r="AG42" s="9"/>
    </row>
    <row r="43" spans="1:33" ht="12.75">
      <c r="A43" s="9">
        <v>41</v>
      </c>
      <c r="B43" s="47">
        <v>658</v>
      </c>
      <c r="C43" s="29" t="s">
        <v>319</v>
      </c>
      <c r="D43" s="29" t="s">
        <v>320</v>
      </c>
      <c r="E43" s="29" t="s">
        <v>5</v>
      </c>
      <c r="F43" s="30">
        <v>1</v>
      </c>
      <c r="G43" s="9">
        <f t="shared" si="3"/>
        <v>28</v>
      </c>
      <c r="H43" s="56">
        <f t="shared" si="4"/>
        <v>0</v>
      </c>
      <c r="I43" s="65">
        <f t="shared" si="5"/>
        <v>28</v>
      </c>
      <c r="J43" s="27"/>
      <c r="K43" s="27"/>
      <c r="L43" s="27"/>
      <c r="M43" s="27"/>
      <c r="N43" s="71">
        <v>3</v>
      </c>
      <c r="O43" s="9">
        <v>9</v>
      </c>
      <c r="P43" s="9"/>
      <c r="Q43" s="9"/>
      <c r="R43" s="30">
        <v>4</v>
      </c>
      <c r="S43" s="30">
        <v>12</v>
      </c>
      <c r="T43" s="30"/>
      <c r="U43" s="30"/>
      <c r="V43" s="49"/>
      <c r="W43" s="49"/>
      <c r="X43" s="50"/>
      <c r="Y43" s="47"/>
      <c r="Z43" s="30"/>
      <c r="AA43" s="30"/>
      <c r="AB43" s="30"/>
      <c r="AC43" s="30"/>
      <c r="AD43" s="9"/>
      <c r="AE43" s="9"/>
      <c r="AF43" s="9"/>
      <c r="AG43" s="9"/>
    </row>
    <row r="44" spans="1:33" ht="12.75">
      <c r="A44" s="9">
        <v>42</v>
      </c>
      <c r="B44" s="9">
        <v>654</v>
      </c>
      <c r="C44" s="26" t="s">
        <v>430</v>
      </c>
      <c r="D44" s="26" t="s">
        <v>242</v>
      </c>
      <c r="E44" s="26" t="s">
        <v>268</v>
      </c>
      <c r="F44" s="30">
        <v>2</v>
      </c>
      <c r="G44" s="9">
        <f t="shared" si="3"/>
        <v>27</v>
      </c>
      <c r="H44" s="56">
        <f t="shared" si="4"/>
        <v>18</v>
      </c>
      <c r="I44" s="65">
        <f t="shared" si="5"/>
        <v>9</v>
      </c>
      <c r="J44" s="27"/>
      <c r="K44" s="27"/>
      <c r="L44" s="27"/>
      <c r="M44" s="27"/>
      <c r="N44" s="26"/>
      <c r="O44" s="26"/>
      <c r="P44" s="26"/>
      <c r="Q44" s="26"/>
      <c r="R44" s="27"/>
      <c r="S44" s="27"/>
      <c r="T44" s="27"/>
      <c r="U44" s="27"/>
      <c r="V44" s="49"/>
      <c r="W44" s="49">
        <v>3</v>
      </c>
      <c r="X44" s="81">
        <v>18</v>
      </c>
      <c r="Y44" s="49"/>
      <c r="Z44" s="30">
        <v>1</v>
      </c>
      <c r="AA44" s="30">
        <v>5</v>
      </c>
      <c r="AB44" s="30"/>
      <c r="AC44" s="30"/>
      <c r="AD44" s="9"/>
      <c r="AE44" s="9"/>
      <c r="AF44" s="9"/>
      <c r="AG44" s="9"/>
    </row>
    <row r="45" spans="1:33" ht="12.75">
      <c r="A45" s="9">
        <v>43</v>
      </c>
      <c r="B45" s="9">
        <v>730</v>
      </c>
      <c r="C45" s="26" t="s">
        <v>421</v>
      </c>
      <c r="D45" s="26" t="s">
        <v>177</v>
      </c>
      <c r="E45" s="26" t="s">
        <v>268</v>
      </c>
      <c r="F45" s="30">
        <v>2</v>
      </c>
      <c r="G45" s="9">
        <f t="shared" si="3"/>
        <v>25</v>
      </c>
      <c r="H45" s="56">
        <f t="shared" si="4"/>
        <v>0</v>
      </c>
      <c r="I45" s="65">
        <f t="shared" si="5"/>
        <v>25</v>
      </c>
      <c r="J45" s="27"/>
      <c r="K45" s="27"/>
      <c r="L45" s="27"/>
      <c r="M45" s="27"/>
      <c r="N45" s="26"/>
      <c r="O45" s="26"/>
      <c r="P45" s="26"/>
      <c r="Q45" s="26"/>
      <c r="R45" s="27"/>
      <c r="S45" s="27"/>
      <c r="T45" s="27"/>
      <c r="U45" s="27"/>
      <c r="V45" s="81">
        <v>5</v>
      </c>
      <c r="W45" s="49">
        <v>18</v>
      </c>
      <c r="X45" s="49"/>
      <c r="Y45" s="49"/>
      <c r="Z45" s="30">
        <v>2</v>
      </c>
      <c r="AA45" s="30"/>
      <c r="AB45" s="30"/>
      <c r="AC45" s="30"/>
      <c r="AD45" s="9"/>
      <c r="AE45" s="9"/>
      <c r="AF45" s="9"/>
      <c r="AG45" s="9"/>
    </row>
    <row r="46" spans="1:33" ht="12.75">
      <c r="A46" s="9">
        <v>44</v>
      </c>
      <c r="B46" s="47">
        <v>663</v>
      </c>
      <c r="C46" s="29" t="s">
        <v>324</v>
      </c>
      <c r="D46" s="29" t="s">
        <v>325</v>
      </c>
      <c r="E46" s="29" t="s">
        <v>6</v>
      </c>
      <c r="F46" s="30">
        <v>2</v>
      </c>
      <c r="G46" s="9">
        <f t="shared" si="3"/>
        <v>24</v>
      </c>
      <c r="H46" s="56">
        <f t="shared" si="4"/>
        <v>24</v>
      </c>
      <c r="I46" s="65">
        <f t="shared" si="5"/>
        <v>0</v>
      </c>
      <c r="J46" s="27"/>
      <c r="K46" s="27"/>
      <c r="L46" s="27"/>
      <c r="M46" s="27"/>
      <c r="N46" s="9"/>
      <c r="O46" s="9"/>
      <c r="P46" s="72">
        <v>12</v>
      </c>
      <c r="Q46" s="9">
        <v>12</v>
      </c>
      <c r="R46" s="30"/>
      <c r="S46" s="30"/>
      <c r="T46" s="31"/>
      <c r="U46" s="32"/>
      <c r="V46" s="49"/>
      <c r="W46" s="49"/>
      <c r="X46" s="49"/>
      <c r="Y46" s="49"/>
      <c r="Z46" s="30"/>
      <c r="AA46" s="30"/>
      <c r="AB46" s="30"/>
      <c r="AC46" s="30"/>
      <c r="AD46" s="9"/>
      <c r="AE46" s="9"/>
      <c r="AF46" s="9"/>
      <c r="AG46" s="9"/>
    </row>
    <row r="47" spans="1:33" ht="12.75">
      <c r="A47" s="9">
        <v>45</v>
      </c>
      <c r="B47" s="9" t="s">
        <v>487</v>
      </c>
      <c r="C47" s="26" t="s">
        <v>488</v>
      </c>
      <c r="D47" s="26" t="s">
        <v>86</v>
      </c>
      <c r="E47" s="26" t="s">
        <v>60</v>
      </c>
      <c r="F47" s="30">
        <v>2</v>
      </c>
      <c r="G47" s="9">
        <f t="shared" si="3"/>
        <v>24</v>
      </c>
      <c r="H47" s="56">
        <f t="shared" si="4"/>
        <v>24</v>
      </c>
      <c r="I47" s="65">
        <f t="shared" si="5"/>
        <v>0</v>
      </c>
      <c r="J47" s="27"/>
      <c r="K47" s="27"/>
      <c r="L47" s="27"/>
      <c r="M47" s="27"/>
      <c r="N47" s="26"/>
      <c r="O47" s="26"/>
      <c r="P47" s="26"/>
      <c r="Q47" s="26"/>
      <c r="R47" s="27"/>
      <c r="S47" s="27"/>
      <c r="T47" s="27"/>
      <c r="U47" s="27"/>
      <c r="V47" s="49"/>
      <c r="W47" s="49"/>
      <c r="X47" s="49"/>
      <c r="Y47" s="49"/>
      <c r="Z47" s="30"/>
      <c r="AA47" s="30"/>
      <c r="AB47" s="30"/>
      <c r="AC47" s="30"/>
      <c r="AD47" s="9"/>
      <c r="AE47" s="9"/>
      <c r="AF47" s="9"/>
      <c r="AG47" s="84">
        <v>24</v>
      </c>
    </row>
    <row r="48" spans="1:33" ht="12.75">
      <c r="A48" s="9">
        <v>46</v>
      </c>
      <c r="B48" s="47">
        <v>667</v>
      </c>
      <c r="C48" s="29" t="s">
        <v>328</v>
      </c>
      <c r="D48" s="29" t="s">
        <v>177</v>
      </c>
      <c r="E48" s="29" t="s">
        <v>56</v>
      </c>
      <c r="F48" s="30">
        <v>2</v>
      </c>
      <c r="G48" s="9">
        <f t="shared" si="3"/>
        <v>24</v>
      </c>
      <c r="H48" s="56">
        <f t="shared" si="4"/>
        <v>24</v>
      </c>
      <c r="I48" s="65">
        <f t="shared" si="5"/>
        <v>0</v>
      </c>
      <c r="J48" s="27"/>
      <c r="K48" s="27"/>
      <c r="L48" s="27"/>
      <c r="M48" s="27"/>
      <c r="N48" s="9"/>
      <c r="O48" s="9"/>
      <c r="P48" s="9"/>
      <c r="Q48" s="72">
        <v>24</v>
      </c>
      <c r="R48" s="30"/>
      <c r="S48" s="30"/>
      <c r="T48" s="30"/>
      <c r="U48" s="30"/>
      <c r="V48" s="49"/>
      <c r="W48" s="49"/>
      <c r="X48" s="49"/>
      <c r="Y48" s="49"/>
      <c r="Z48" s="30"/>
      <c r="AA48" s="30"/>
      <c r="AB48" s="30"/>
      <c r="AC48" s="30"/>
      <c r="AD48" s="9"/>
      <c r="AE48" s="9"/>
      <c r="AF48" s="9"/>
      <c r="AG48" s="9"/>
    </row>
    <row r="49" spans="1:33" ht="12.75">
      <c r="A49" s="9">
        <v>47</v>
      </c>
      <c r="B49" s="47">
        <v>70</v>
      </c>
      <c r="C49" s="29" t="s">
        <v>94</v>
      </c>
      <c r="D49" s="29" t="s">
        <v>231</v>
      </c>
      <c r="E49" s="29" t="s">
        <v>5</v>
      </c>
      <c r="F49" s="30">
        <v>1</v>
      </c>
      <c r="G49" s="9">
        <f t="shared" si="3"/>
        <v>24</v>
      </c>
      <c r="H49" s="56">
        <f t="shared" si="4"/>
        <v>24</v>
      </c>
      <c r="I49" s="65">
        <f t="shared" si="5"/>
        <v>0</v>
      </c>
      <c r="J49" s="30"/>
      <c r="K49" s="30"/>
      <c r="L49" s="31"/>
      <c r="M49" s="30">
        <v>24</v>
      </c>
      <c r="N49" s="9"/>
      <c r="O49" s="9"/>
      <c r="P49" s="9"/>
      <c r="Q49" s="9"/>
      <c r="R49" s="30"/>
      <c r="S49" s="30"/>
      <c r="T49" s="30"/>
      <c r="U49" s="30"/>
      <c r="V49" s="49"/>
      <c r="W49" s="49"/>
      <c r="X49" s="49"/>
      <c r="Y49" s="49"/>
      <c r="Z49" s="30"/>
      <c r="AA49" s="30"/>
      <c r="AB49" s="30"/>
      <c r="AC49" s="30"/>
      <c r="AD49" s="9"/>
      <c r="AE49" s="9"/>
      <c r="AF49" s="9"/>
      <c r="AG49" s="9"/>
    </row>
    <row r="50" spans="1:33" ht="12.75">
      <c r="A50" s="9">
        <v>48</v>
      </c>
      <c r="B50" s="47">
        <v>628</v>
      </c>
      <c r="C50" s="29" t="s">
        <v>227</v>
      </c>
      <c r="D50" s="29" t="s">
        <v>228</v>
      </c>
      <c r="E50" s="29" t="s">
        <v>5</v>
      </c>
      <c r="F50" s="30">
        <v>1</v>
      </c>
      <c r="G50" s="9">
        <f t="shared" si="3"/>
        <v>22</v>
      </c>
      <c r="H50" s="56">
        <f t="shared" si="4"/>
        <v>22</v>
      </c>
      <c r="I50" s="65">
        <f t="shared" si="5"/>
        <v>0</v>
      </c>
      <c r="J50" s="33"/>
      <c r="K50" s="30"/>
      <c r="L50" s="30">
        <v>18</v>
      </c>
      <c r="M50" s="30">
        <v>4</v>
      </c>
      <c r="N50" s="9"/>
      <c r="O50" s="9"/>
      <c r="P50" s="9"/>
      <c r="Q50" s="9"/>
      <c r="R50" s="30"/>
      <c r="S50" s="30"/>
      <c r="T50" s="30"/>
      <c r="U50" s="30"/>
      <c r="V50" s="49"/>
      <c r="W50" s="49"/>
      <c r="X50" s="49"/>
      <c r="Y50" s="49"/>
      <c r="Z50" s="30"/>
      <c r="AA50" s="30"/>
      <c r="AB50" s="30"/>
      <c r="AC50" s="30"/>
      <c r="AD50" s="9"/>
      <c r="AE50" s="9"/>
      <c r="AF50" s="9"/>
      <c r="AG50" s="9"/>
    </row>
    <row r="51" spans="1:33" ht="12.75">
      <c r="A51" s="9">
        <v>49</v>
      </c>
      <c r="B51" s="47">
        <v>661</v>
      </c>
      <c r="C51" s="29" t="s">
        <v>315</v>
      </c>
      <c r="D51" s="29" t="s">
        <v>316</v>
      </c>
      <c r="E51" s="29" t="s">
        <v>56</v>
      </c>
      <c r="F51" s="30">
        <v>2</v>
      </c>
      <c r="G51" s="9">
        <f t="shared" si="3"/>
        <v>21</v>
      </c>
      <c r="H51" s="56">
        <f t="shared" si="4"/>
        <v>1</v>
      </c>
      <c r="I51" s="65">
        <f t="shared" si="5"/>
        <v>20</v>
      </c>
      <c r="J51" s="33"/>
      <c r="K51" s="30"/>
      <c r="L51" s="30"/>
      <c r="M51" s="30"/>
      <c r="N51" s="71">
        <v>5</v>
      </c>
      <c r="O51" s="9">
        <v>3</v>
      </c>
      <c r="P51" s="9"/>
      <c r="Q51" s="9"/>
      <c r="R51" s="30"/>
      <c r="S51" s="30">
        <v>1</v>
      </c>
      <c r="T51" s="30">
        <v>1</v>
      </c>
      <c r="U51" s="30"/>
      <c r="V51" s="49"/>
      <c r="W51" s="49"/>
      <c r="X51" s="49"/>
      <c r="Y51" s="49"/>
      <c r="Z51" s="30">
        <v>7</v>
      </c>
      <c r="AA51" s="30">
        <v>4</v>
      </c>
      <c r="AB51" s="30"/>
      <c r="AC51" s="30"/>
      <c r="AD51" s="9"/>
      <c r="AE51" s="9"/>
      <c r="AF51" s="9"/>
      <c r="AG51" s="9"/>
    </row>
    <row r="52" spans="1:33" ht="12.75">
      <c r="A52" s="9">
        <v>50</v>
      </c>
      <c r="B52" s="9">
        <v>542</v>
      </c>
      <c r="C52" s="34" t="s">
        <v>258</v>
      </c>
      <c r="D52" s="34" t="s">
        <v>141</v>
      </c>
      <c r="E52" s="34" t="s">
        <v>53</v>
      </c>
      <c r="F52" s="30">
        <v>1</v>
      </c>
      <c r="G52" s="9">
        <f t="shared" si="3"/>
        <v>21</v>
      </c>
      <c r="H52" s="56">
        <f t="shared" si="4"/>
        <v>21</v>
      </c>
      <c r="I52" s="65">
        <f t="shared" si="5"/>
        <v>0</v>
      </c>
      <c r="J52" s="30"/>
      <c r="K52" s="30"/>
      <c r="L52" s="30"/>
      <c r="M52" s="30">
        <v>3</v>
      </c>
      <c r="N52" s="9"/>
      <c r="O52" s="9"/>
      <c r="P52" s="9"/>
      <c r="Q52" s="9"/>
      <c r="R52" s="30"/>
      <c r="S52" s="30"/>
      <c r="T52" s="30">
        <v>18</v>
      </c>
      <c r="U52" s="30"/>
      <c r="V52" s="49"/>
      <c r="W52" s="49"/>
      <c r="X52" s="49"/>
      <c r="Y52" s="49"/>
      <c r="Z52" s="30"/>
      <c r="AA52" s="30"/>
      <c r="AB52" s="30"/>
      <c r="AC52" s="30"/>
      <c r="AD52" s="9"/>
      <c r="AE52" s="9"/>
      <c r="AF52" s="9"/>
      <c r="AG52" s="9"/>
    </row>
    <row r="53" spans="1:33" ht="12.75">
      <c r="A53" s="9">
        <v>51</v>
      </c>
      <c r="B53" s="9">
        <v>646</v>
      </c>
      <c r="C53" s="34" t="s">
        <v>257</v>
      </c>
      <c r="D53" s="34" t="s">
        <v>137</v>
      </c>
      <c r="E53" s="34" t="s">
        <v>52</v>
      </c>
      <c r="F53" s="30">
        <v>1</v>
      </c>
      <c r="G53" s="9">
        <f t="shared" si="3"/>
        <v>19</v>
      </c>
      <c r="H53" s="56">
        <f t="shared" si="4"/>
        <v>19</v>
      </c>
      <c r="I53" s="65">
        <f t="shared" si="5"/>
        <v>0</v>
      </c>
      <c r="J53" s="30"/>
      <c r="K53" s="30"/>
      <c r="L53" s="30"/>
      <c r="M53" s="30">
        <v>15</v>
      </c>
      <c r="N53" s="9"/>
      <c r="O53" s="9"/>
      <c r="P53" s="9"/>
      <c r="Q53" s="9"/>
      <c r="R53" s="30"/>
      <c r="S53" s="30"/>
      <c r="T53" s="30">
        <v>4</v>
      </c>
      <c r="U53" s="30"/>
      <c r="V53" s="49"/>
      <c r="W53" s="49"/>
      <c r="X53" s="49"/>
      <c r="Y53" s="49"/>
      <c r="Z53" s="30"/>
      <c r="AA53" s="30"/>
      <c r="AB53" s="30"/>
      <c r="AC53" s="30"/>
      <c r="AD53" s="9"/>
      <c r="AE53" s="9"/>
      <c r="AF53" s="9"/>
      <c r="AG53" s="9"/>
    </row>
    <row r="54" spans="1:33" ht="12.75">
      <c r="A54" s="9">
        <v>52</v>
      </c>
      <c r="B54" s="47">
        <v>666</v>
      </c>
      <c r="C54" s="29" t="s">
        <v>329</v>
      </c>
      <c r="D54" s="29" t="s">
        <v>330</v>
      </c>
      <c r="E54" s="29" t="s">
        <v>6</v>
      </c>
      <c r="F54" s="30">
        <v>2</v>
      </c>
      <c r="G54" s="9">
        <f t="shared" si="3"/>
        <v>18</v>
      </c>
      <c r="H54" s="56">
        <f t="shared" si="4"/>
        <v>18</v>
      </c>
      <c r="I54" s="65">
        <f t="shared" si="5"/>
        <v>0</v>
      </c>
      <c r="J54" s="30"/>
      <c r="K54" s="30"/>
      <c r="L54" s="30"/>
      <c r="M54" s="30"/>
      <c r="N54" s="9"/>
      <c r="O54" s="9"/>
      <c r="P54" s="9"/>
      <c r="Q54" s="72">
        <v>18</v>
      </c>
      <c r="R54" s="30"/>
      <c r="S54" s="30"/>
      <c r="T54" s="30"/>
      <c r="U54" s="30"/>
      <c r="V54" s="49"/>
      <c r="W54" s="49"/>
      <c r="X54" s="49"/>
      <c r="Y54" s="49"/>
      <c r="Z54" s="30"/>
      <c r="AA54" s="30"/>
      <c r="AB54" s="30"/>
      <c r="AC54" s="30"/>
      <c r="AD54" s="9"/>
      <c r="AE54" s="9"/>
      <c r="AF54" s="9"/>
      <c r="AG54" s="9"/>
    </row>
    <row r="55" spans="1:33" ht="12.75">
      <c r="A55" s="9">
        <v>53</v>
      </c>
      <c r="B55" s="9">
        <v>762</v>
      </c>
      <c r="C55" s="26" t="s">
        <v>118</v>
      </c>
      <c r="D55" s="26" t="s">
        <v>119</v>
      </c>
      <c r="E55" s="26" t="s">
        <v>52</v>
      </c>
      <c r="F55" s="30">
        <v>1</v>
      </c>
      <c r="G55" s="9">
        <f t="shared" si="3"/>
        <v>18</v>
      </c>
      <c r="H55" s="56">
        <f t="shared" si="4"/>
        <v>18</v>
      </c>
      <c r="I55" s="65">
        <f t="shared" si="5"/>
        <v>0</v>
      </c>
      <c r="J55" s="27"/>
      <c r="K55" s="27"/>
      <c r="L55" s="27"/>
      <c r="M55" s="27"/>
      <c r="N55" s="26"/>
      <c r="O55" s="26"/>
      <c r="P55" s="26"/>
      <c r="Q55" s="26"/>
      <c r="R55" s="27"/>
      <c r="S55" s="27"/>
      <c r="T55" s="27"/>
      <c r="U55" s="27"/>
      <c r="V55" s="49"/>
      <c r="W55" s="49"/>
      <c r="X55" s="49"/>
      <c r="Y55" s="49"/>
      <c r="Z55" s="30"/>
      <c r="AA55" s="30"/>
      <c r="AB55" s="30"/>
      <c r="AC55" s="30"/>
      <c r="AD55" s="9"/>
      <c r="AE55" s="9"/>
      <c r="AF55" s="84">
        <v>18</v>
      </c>
      <c r="AG55" s="9"/>
    </row>
    <row r="56" spans="1:33" ht="12.75">
      <c r="A56" s="9">
        <v>54</v>
      </c>
      <c r="B56" s="47">
        <v>63</v>
      </c>
      <c r="C56" s="29" t="s">
        <v>189</v>
      </c>
      <c r="D56" s="29" t="s">
        <v>190</v>
      </c>
      <c r="E56" s="29" t="s">
        <v>5</v>
      </c>
      <c r="F56" s="30">
        <v>1</v>
      </c>
      <c r="G56" s="9">
        <f t="shared" si="3"/>
        <v>18</v>
      </c>
      <c r="H56" s="56">
        <f t="shared" si="4"/>
        <v>0</v>
      </c>
      <c r="I56" s="65">
        <f t="shared" si="5"/>
        <v>18</v>
      </c>
      <c r="J56" s="27"/>
      <c r="K56" s="27"/>
      <c r="L56" s="27"/>
      <c r="M56" s="27"/>
      <c r="N56" s="9"/>
      <c r="O56" s="47">
        <v>18</v>
      </c>
      <c r="P56" s="9"/>
      <c r="Q56" s="9"/>
      <c r="R56" s="30"/>
      <c r="S56" s="30"/>
      <c r="T56" s="30"/>
      <c r="U56" s="30"/>
      <c r="V56" s="49"/>
      <c r="W56" s="49"/>
      <c r="X56" s="49"/>
      <c r="Y56" s="49"/>
      <c r="Z56" s="30"/>
      <c r="AA56" s="30"/>
      <c r="AB56" s="30"/>
      <c r="AC56" s="30"/>
      <c r="AD56" s="9"/>
      <c r="AE56" s="9"/>
      <c r="AF56" s="9"/>
      <c r="AG56" s="9"/>
    </row>
    <row r="57" spans="1:33" ht="12.75">
      <c r="A57" s="9">
        <v>55</v>
      </c>
      <c r="B57" s="47">
        <v>78</v>
      </c>
      <c r="C57" s="29" t="s">
        <v>191</v>
      </c>
      <c r="D57" s="29" t="s">
        <v>192</v>
      </c>
      <c r="E57" s="29" t="s">
        <v>52</v>
      </c>
      <c r="F57" s="30">
        <v>1</v>
      </c>
      <c r="G57" s="9">
        <f t="shared" si="3"/>
        <v>18</v>
      </c>
      <c r="H57" s="56">
        <f t="shared" si="4"/>
        <v>0</v>
      </c>
      <c r="I57" s="65">
        <f t="shared" si="5"/>
        <v>18</v>
      </c>
      <c r="J57" s="27"/>
      <c r="K57" s="27"/>
      <c r="L57" s="27"/>
      <c r="M57" s="27"/>
      <c r="N57" s="71">
        <v>18</v>
      </c>
      <c r="O57" s="9"/>
      <c r="P57" s="9"/>
      <c r="Q57" s="9"/>
      <c r="R57" s="30"/>
      <c r="S57" s="30"/>
      <c r="T57" s="30"/>
      <c r="U57" s="30"/>
      <c r="V57" s="49"/>
      <c r="W57" s="49"/>
      <c r="X57" s="49"/>
      <c r="Y57" s="49"/>
      <c r="Z57" s="30"/>
      <c r="AA57" s="30"/>
      <c r="AB57" s="30"/>
      <c r="AC57" s="30"/>
      <c r="AD57" s="9"/>
      <c r="AE57" s="9"/>
      <c r="AF57" s="9"/>
      <c r="AG57" s="9"/>
    </row>
    <row r="58" spans="1:33" ht="12.75">
      <c r="A58" s="9">
        <v>56</v>
      </c>
      <c r="B58" s="47">
        <v>625</v>
      </c>
      <c r="C58" s="29" t="s">
        <v>144</v>
      </c>
      <c r="D58" s="29" t="s">
        <v>145</v>
      </c>
      <c r="E58" s="29" t="s">
        <v>58</v>
      </c>
      <c r="F58" s="30">
        <v>1</v>
      </c>
      <c r="G58" s="9">
        <f t="shared" si="3"/>
        <v>18</v>
      </c>
      <c r="H58" s="56">
        <f t="shared" si="4"/>
        <v>0</v>
      </c>
      <c r="I58" s="65">
        <f t="shared" si="5"/>
        <v>18</v>
      </c>
      <c r="J58" s="33">
        <v>18</v>
      </c>
      <c r="K58" s="30"/>
      <c r="L58" s="30"/>
      <c r="M58" s="30"/>
      <c r="N58" s="9"/>
      <c r="O58" s="9"/>
      <c r="P58" s="9"/>
      <c r="Q58" s="9"/>
      <c r="R58" s="30"/>
      <c r="S58" s="30"/>
      <c r="T58" s="30"/>
      <c r="U58" s="30"/>
      <c r="V58" s="49"/>
      <c r="W58" s="49"/>
      <c r="X58" s="49"/>
      <c r="Y58" s="49"/>
      <c r="Z58" s="30"/>
      <c r="AA58" s="30"/>
      <c r="AB58" s="30"/>
      <c r="AC58" s="30"/>
      <c r="AD58" s="9"/>
      <c r="AE58" s="9"/>
      <c r="AF58" s="9"/>
      <c r="AG58" s="9"/>
    </row>
    <row r="59" spans="1:33" ht="12.75">
      <c r="A59" s="9">
        <v>57</v>
      </c>
      <c r="B59" s="47">
        <v>636</v>
      </c>
      <c r="C59" s="29" t="s">
        <v>326</v>
      </c>
      <c r="D59" s="29" t="s">
        <v>327</v>
      </c>
      <c r="E59" s="29" t="s">
        <v>52</v>
      </c>
      <c r="F59" s="30">
        <v>1</v>
      </c>
      <c r="G59" s="9">
        <f t="shared" si="3"/>
        <v>16</v>
      </c>
      <c r="H59" s="56">
        <f t="shared" si="4"/>
        <v>0</v>
      </c>
      <c r="I59" s="65">
        <f t="shared" si="5"/>
        <v>16</v>
      </c>
      <c r="J59" s="27"/>
      <c r="K59" s="27"/>
      <c r="L59" s="27"/>
      <c r="M59" s="27"/>
      <c r="N59" s="9"/>
      <c r="O59" s="47">
        <v>1</v>
      </c>
      <c r="P59" s="9"/>
      <c r="Q59" s="9"/>
      <c r="R59" s="30"/>
      <c r="S59" s="30">
        <v>5</v>
      </c>
      <c r="T59" s="30"/>
      <c r="U59" s="30"/>
      <c r="V59" s="49"/>
      <c r="W59" s="49"/>
      <c r="X59" s="49"/>
      <c r="Y59" s="49"/>
      <c r="Z59" s="30"/>
      <c r="AA59" s="30"/>
      <c r="AB59" s="30"/>
      <c r="AC59" s="30"/>
      <c r="AD59" s="84">
        <v>2</v>
      </c>
      <c r="AE59" s="9">
        <v>8</v>
      </c>
      <c r="AF59" s="9"/>
      <c r="AG59" s="9"/>
    </row>
    <row r="60" spans="1:33" ht="12.75">
      <c r="A60" s="9">
        <v>58</v>
      </c>
      <c r="B60" s="9">
        <v>617</v>
      </c>
      <c r="C60" s="26" t="s">
        <v>154</v>
      </c>
      <c r="D60" s="26" t="s">
        <v>155</v>
      </c>
      <c r="E60" s="26" t="s">
        <v>4</v>
      </c>
      <c r="F60" s="30">
        <v>2</v>
      </c>
      <c r="G60" s="9">
        <f t="shared" si="3"/>
        <v>15</v>
      </c>
      <c r="H60" s="56">
        <f t="shared" si="4"/>
        <v>4</v>
      </c>
      <c r="I60" s="65">
        <f t="shared" si="5"/>
        <v>11</v>
      </c>
      <c r="J60" s="30">
        <v>4</v>
      </c>
      <c r="K60" s="30">
        <v>7</v>
      </c>
      <c r="L60" s="30"/>
      <c r="M60" s="30"/>
      <c r="N60" s="9"/>
      <c r="O60" s="9"/>
      <c r="P60" s="9"/>
      <c r="Q60" s="9"/>
      <c r="R60" s="30"/>
      <c r="S60" s="30"/>
      <c r="T60" s="30"/>
      <c r="U60" s="30">
        <v>4</v>
      </c>
      <c r="V60" s="49"/>
      <c r="W60" s="49"/>
      <c r="X60" s="49"/>
      <c r="Y60" s="49"/>
      <c r="Z60" s="30"/>
      <c r="AA60" s="30"/>
      <c r="AB60" s="30"/>
      <c r="AC60" s="30"/>
      <c r="AD60" s="9"/>
      <c r="AE60" s="9"/>
      <c r="AF60" s="9"/>
      <c r="AG60" s="9"/>
    </row>
    <row r="61" spans="1:33" ht="12.75">
      <c r="A61" s="9">
        <v>59</v>
      </c>
      <c r="B61" s="9">
        <v>696</v>
      </c>
      <c r="C61" s="26" t="s">
        <v>414</v>
      </c>
      <c r="D61" s="26" t="s">
        <v>415</v>
      </c>
      <c r="E61" s="26" t="s">
        <v>271</v>
      </c>
      <c r="F61" s="30">
        <v>1</v>
      </c>
      <c r="G61" s="9">
        <f t="shared" si="3"/>
        <v>15</v>
      </c>
      <c r="H61" s="56">
        <f t="shared" si="4"/>
        <v>0</v>
      </c>
      <c r="I61" s="65">
        <f t="shared" si="5"/>
        <v>15</v>
      </c>
      <c r="J61" s="27"/>
      <c r="K61" s="27"/>
      <c r="L61" s="27"/>
      <c r="M61" s="27"/>
      <c r="N61" s="26"/>
      <c r="O61" s="26"/>
      <c r="P61" s="26"/>
      <c r="Q61" s="26"/>
      <c r="R61" s="27"/>
      <c r="S61" s="27"/>
      <c r="T61" s="27"/>
      <c r="U61" s="27"/>
      <c r="V61" s="81">
        <v>15</v>
      </c>
      <c r="W61" s="49"/>
      <c r="X61" s="49"/>
      <c r="Y61" s="49"/>
      <c r="Z61" s="30"/>
      <c r="AA61" s="30"/>
      <c r="AB61" s="30"/>
      <c r="AC61" s="30"/>
      <c r="AD61" s="9"/>
      <c r="AE61" s="9"/>
      <c r="AF61" s="9"/>
      <c r="AG61" s="9"/>
    </row>
    <row r="62" spans="1:33" ht="12.75">
      <c r="A62" s="9">
        <v>60</v>
      </c>
      <c r="B62" s="9">
        <v>380</v>
      </c>
      <c r="C62" s="26" t="s">
        <v>381</v>
      </c>
      <c r="D62" s="26" t="s">
        <v>382</v>
      </c>
      <c r="E62" s="26" t="s">
        <v>334</v>
      </c>
      <c r="F62" s="30">
        <v>2</v>
      </c>
      <c r="G62" s="9">
        <f t="shared" si="3"/>
        <v>15</v>
      </c>
      <c r="H62" s="56">
        <f t="shared" si="4"/>
        <v>15</v>
      </c>
      <c r="I62" s="65">
        <f t="shared" si="5"/>
        <v>0</v>
      </c>
      <c r="J62" s="27"/>
      <c r="K62" s="27"/>
      <c r="L62" s="27"/>
      <c r="M62" s="27"/>
      <c r="N62" s="26"/>
      <c r="O62" s="26"/>
      <c r="P62" s="26"/>
      <c r="Q62" s="26"/>
      <c r="R62" s="30"/>
      <c r="S62" s="30"/>
      <c r="T62" s="80">
        <v>15</v>
      </c>
      <c r="U62" s="30"/>
      <c r="V62" s="49"/>
      <c r="W62" s="49"/>
      <c r="X62" s="49"/>
      <c r="Y62" s="49"/>
      <c r="Z62" s="30"/>
      <c r="AA62" s="30"/>
      <c r="AB62" s="30"/>
      <c r="AC62" s="30"/>
      <c r="AD62" s="9"/>
      <c r="AE62" s="9"/>
      <c r="AF62" s="9"/>
      <c r="AG62" s="9"/>
    </row>
    <row r="63" spans="1:33" ht="12.75">
      <c r="A63" s="9">
        <v>61</v>
      </c>
      <c r="B63" s="9">
        <v>675</v>
      </c>
      <c r="C63" s="34" t="s">
        <v>364</v>
      </c>
      <c r="D63" s="34" t="s">
        <v>121</v>
      </c>
      <c r="E63" s="34" t="s">
        <v>61</v>
      </c>
      <c r="F63" s="30">
        <v>2</v>
      </c>
      <c r="G63" s="9">
        <f t="shared" si="3"/>
        <v>12</v>
      </c>
      <c r="H63" s="56">
        <f t="shared" si="4"/>
        <v>0</v>
      </c>
      <c r="I63" s="65">
        <f t="shared" si="5"/>
        <v>12</v>
      </c>
      <c r="J63" s="30"/>
      <c r="K63" s="30"/>
      <c r="L63" s="30"/>
      <c r="M63" s="30"/>
      <c r="N63" s="9"/>
      <c r="O63" s="9"/>
      <c r="P63" s="9"/>
      <c r="Q63" s="9"/>
      <c r="R63" s="80">
        <v>12</v>
      </c>
      <c r="S63" s="30"/>
      <c r="T63" s="30"/>
      <c r="U63" s="30"/>
      <c r="V63" s="49"/>
      <c r="W63" s="49"/>
      <c r="X63" s="49"/>
      <c r="Y63" s="49"/>
      <c r="Z63" s="30"/>
      <c r="AA63" s="30"/>
      <c r="AB63" s="30"/>
      <c r="AC63" s="30"/>
      <c r="AD63" s="9"/>
      <c r="AE63" s="9"/>
      <c r="AF63" s="9"/>
      <c r="AG63" s="9"/>
    </row>
    <row r="64" spans="1:33" ht="12.75">
      <c r="A64" s="9">
        <v>62</v>
      </c>
      <c r="B64" s="47">
        <v>89</v>
      </c>
      <c r="C64" s="29" t="s">
        <v>285</v>
      </c>
      <c r="D64" s="29" t="s">
        <v>117</v>
      </c>
      <c r="E64" s="29" t="s">
        <v>52</v>
      </c>
      <c r="F64" s="30">
        <v>1</v>
      </c>
      <c r="G64" s="9">
        <f t="shared" si="3"/>
        <v>12</v>
      </c>
      <c r="H64" s="56">
        <f t="shared" si="4"/>
        <v>0</v>
      </c>
      <c r="I64" s="65">
        <f t="shared" si="5"/>
        <v>12</v>
      </c>
      <c r="J64" s="27"/>
      <c r="K64" s="27"/>
      <c r="L64" s="27"/>
      <c r="M64" s="27"/>
      <c r="N64" s="71">
        <v>12</v>
      </c>
      <c r="O64" s="9"/>
      <c r="P64" s="9"/>
      <c r="Q64" s="9"/>
      <c r="R64" s="30"/>
      <c r="S64" s="30"/>
      <c r="T64" s="30"/>
      <c r="U64" s="30"/>
      <c r="V64" s="49"/>
      <c r="W64" s="49"/>
      <c r="X64" s="49"/>
      <c r="Y64" s="49"/>
      <c r="Z64" s="30"/>
      <c r="AA64" s="30"/>
      <c r="AB64" s="30"/>
      <c r="AC64" s="30"/>
      <c r="AD64" s="9"/>
      <c r="AE64" s="9"/>
      <c r="AF64" s="9"/>
      <c r="AG64" s="9"/>
    </row>
    <row r="65" spans="1:33" ht="12.75">
      <c r="A65" s="9">
        <v>63</v>
      </c>
      <c r="B65" s="9">
        <v>732</v>
      </c>
      <c r="C65" s="26" t="s">
        <v>416</v>
      </c>
      <c r="D65" s="26" t="s">
        <v>417</v>
      </c>
      <c r="E65" s="26" t="s">
        <v>418</v>
      </c>
      <c r="F65" s="30">
        <v>2</v>
      </c>
      <c r="G65" s="9">
        <f t="shared" si="3"/>
        <v>12</v>
      </c>
      <c r="H65" s="56">
        <f t="shared" si="4"/>
        <v>0</v>
      </c>
      <c r="I65" s="65">
        <f t="shared" si="5"/>
        <v>12</v>
      </c>
      <c r="J65" s="27"/>
      <c r="K65" s="27"/>
      <c r="L65" s="27"/>
      <c r="M65" s="27"/>
      <c r="N65" s="26"/>
      <c r="O65" s="26"/>
      <c r="P65" s="26"/>
      <c r="Q65" s="26"/>
      <c r="R65" s="27"/>
      <c r="S65" s="27"/>
      <c r="T65" s="27"/>
      <c r="U65" s="27"/>
      <c r="V65" s="81">
        <v>12</v>
      </c>
      <c r="W65" s="49"/>
      <c r="X65" s="49"/>
      <c r="Y65" s="49"/>
      <c r="Z65" s="30"/>
      <c r="AA65" s="30"/>
      <c r="AB65" s="30"/>
      <c r="AC65" s="30"/>
      <c r="AD65" s="9"/>
      <c r="AE65" s="9"/>
      <c r="AF65" s="9"/>
      <c r="AG65" s="9"/>
    </row>
    <row r="66" spans="1:33" ht="12.75">
      <c r="A66" s="9">
        <v>64</v>
      </c>
      <c r="B66" s="9">
        <v>723</v>
      </c>
      <c r="C66" s="26" t="s">
        <v>423</v>
      </c>
      <c r="D66" s="26" t="s">
        <v>424</v>
      </c>
      <c r="E66" s="26" t="s">
        <v>271</v>
      </c>
      <c r="F66" s="30">
        <v>1</v>
      </c>
      <c r="G66" s="9">
        <f t="shared" si="3"/>
        <v>11</v>
      </c>
      <c r="H66" s="56">
        <f t="shared" si="4"/>
        <v>0</v>
      </c>
      <c r="I66" s="65">
        <f t="shared" si="5"/>
        <v>11</v>
      </c>
      <c r="J66" s="27"/>
      <c r="K66" s="27"/>
      <c r="L66" s="27"/>
      <c r="M66" s="27"/>
      <c r="N66" s="26"/>
      <c r="O66" s="26"/>
      <c r="P66" s="26"/>
      <c r="Q66" s="26"/>
      <c r="R66" s="27"/>
      <c r="S66" s="27"/>
      <c r="T66" s="27"/>
      <c r="U66" s="27"/>
      <c r="V66" s="81">
        <v>2</v>
      </c>
      <c r="W66" s="49">
        <v>9</v>
      </c>
      <c r="X66" s="49"/>
      <c r="Y66" s="49"/>
      <c r="Z66" s="30"/>
      <c r="AA66" s="30"/>
      <c r="AB66" s="30"/>
      <c r="AC66" s="30"/>
      <c r="AD66" s="9"/>
      <c r="AE66" s="9"/>
      <c r="AF66" s="9"/>
      <c r="AG66" s="9"/>
    </row>
    <row r="67" spans="1:33" ht="12.75">
      <c r="A67" s="9">
        <v>65</v>
      </c>
      <c r="B67" s="9">
        <v>735</v>
      </c>
      <c r="C67" s="26" t="s">
        <v>422</v>
      </c>
      <c r="D67" s="26" t="s">
        <v>195</v>
      </c>
      <c r="E67" s="26" t="s">
        <v>271</v>
      </c>
      <c r="F67" s="30">
        <v>1</v>
      </c>
      <c r="G67" s="9">
        <f aca="true" t="shared" si="6" ref="G67:G98">H67+I67</f>
        <v>11</v>
      </c>
      <c r="H67" s="56">
        <f aca="true" t="shared" si="7" ref="H67:H94">L67+M67+P67+Q67+T67+U67+X67+Y67+AB67+AC67+AF67+AG67</f>
        <v>0</v>
      </c>
      <c r="I67" s="65">
        <f aca="true" t="shared" si="8" ref="I67:I98">J67+K67+N67+O67+R67+S67+V67+W67+Z67+AA67+AD67+AE67</f>
        <v>11</v>
      </c>
      <c r="J67" s="27"/>
      <c r="K67" s="27"/>
      <c r="L67" s="27"/>
      <c r="M67" s="27"/>
      <c r="N67" s="26"/>
      <c r="O67" s="26"/>
      <c r="P67" s="26"/>
      <c r="Q67" s="26"/>
      <c r="R67" s="27"/>
      <c r="S67" s="27"/>
      <c r="T67" s="27"/>
      <c r="U67" s="27"/>
      <c r="V67" s="81">
        <v>4</v>
      </c>
      <c r="W67" s="49">
        <v>7</v>
      </c>
      <c r="X67" s="49"/>
      <c r="Y67" s="49"/>
      <c r="Z67" s="30"/>
      <c r="AA67" s="30"/>
      <c r="AB67" s="30"/>
      <c r="AC67" s="30"/>
      <c r="AD67" s="9"/>
      <c r="AE67" s="9"/>
      <c r="AF67" s="9"/>
      <c r="AG67" s="9"/>
    </row>
    <row r="68" spans="1:33" ht="12.75">
      <c r="A68" s="9">
        <v>66</v>
      </c>
      <c r="B68" s="9">
        <v>669</v>
      </c>
      <c r="C68" s="26" t="s">
        <v>372</v>
      </c>
      <c r="D68" s="26" t="s">
        <v>373</v>
      </c>
      <c r="E68" s="26" t="s">
        <v>5</v>
      </c>
      <c r="F68" s="30">
        <v>1</v>
      </c>
      <c r="G68" s="9">
        <f t="shared" si="6"/>
        <v>9</v>
      </c>
      <c r="H68" s="56">
        <f t="shared" si="7"/>
        <v>7</v>
      </c>
      <c r="I68" s="65">
        <f t="shared" si="8"/>
        <v>2</v>
      </c>
      <c r="J68" s="27"/>
      <c r="K68" s="27"/>
      <c r="L68" s="27"/>
      <c r="M68" s="27"/>
      <c r="N68" s="26"/>
      <c r="O68" s="26"/>
      <c r="P68" s="26"/>
      <c r="Q68" s="26"/>
      <c r="R68" s="80">
        <v>2</v>
      </c>
      <c r="S68" s="30"/>
      <c r="T68" s="30">
        <v>7</v>
      </c>
      <c r="U68" s="30"/>
      <c r="V68" s="49"/>
      <c r="W68" s="49"/>
      <c r="X68" s="49"/>
      <c r="Y68" s="49"/>
      <c r="Z68" s="30"/>
      <c r="AA68" s="30"/>
      <c r="AB68" s="30"/>
      <c r="AC68" s="30"/>
      <c r="AD68" s="9"/>
      <c r="AE68" s="9"/>
      <c r="AF68" s="9"/>
      <c r="AG68" s="9"/>
    </row>
    <row r="69" spans="1:33" ht="12.75">
      <c r="A69" s="9">
        <v>67</v>
      </c>
      <c r="B69" s="9">
        <v>68</v>
      </c>
      <c r="C69" s="26" t="s">
        <v>199</v>
      </c>
      <c r="D69" s="26" t="s">
        <v>200</v>
      </c>
      <c r="E69" s="26" t="s">
        <v>5</v>
      </c>
      <c r="F69" s="30">
        <v>1</v>
      </c>
      <c r="G69" s="9">
        <f t="shared" si="6"/>
        <v>9</v>
      </c>
      <c r="H69" s="56">
        <f t="shared" si="7"/>
        <v>9</v>
      </c>
      <c r="I69" s="65">
        <f t="shared" si="8"/>
        <v>0</v>
      </c>
      <c r="J69" s="27"/>
      <c r="K69" s="27"/>
      <c r="L69" s="27"/>
      <c r="M69" s="27"/>
      <c r="N69" s="26"/>
      <c r="O69" s="26"/>
      <c r="P69" s="26"/>
      <c r="Q69" s="26"/>
      <c r="R69" s="30"/>
      <c r="S69" s="30"/>
      <c r="T69" s="30"/>
      <c r="U69" s="80">
        <v>9</v>
      </c>
      <c r="V69" s="49"/>
      <c r="W69" s="49"/>
      <c r="X69" s="49"/>
      <c r="Y69" s="49"/>
      <c r="Z69" s="30"/>
      <c r="AA69" s="30"/>
      <c r="AB69" s="30"/>
      <c r="AC69" s="30"/>
      <c r="AD69" s="9"/>
      <c r="AE69" s="9"/>
      <c r="AF69" s="9"/>
      <c r="AG69" s="9"/>
    </row>
    <row r="70" spans="1:33" ht="12.75">
      <c r="A70" s="9">
        <v>68</v>
      </c>
      <c r="B70" s="9">
        <v>722</v>
      </c>
      <c r="C70" s="26" t="s">
        <v>419</v>
      </c>
      <c r="D70" s="26" t="s">
        <v>420</v>
      </c>
      <c r="E70" s="26" t="s">
        <v>403</v>
      </c>
      <c r="F70" s="30">
        <v>2</v>
      </c>
      <c r="G70" s="9">
        <f t="shared" si="6"/>
        <v>9</v>
      </c>
      <c r="H70" s="56">
        <f t="shared" si="7"/>
        <v>0</v>
      </c>
      <c r="I70" s="65">
        <f t="shared" si="8"/>
        <v>9</v>
      </c>
      <c r="J70" s="27"/>
      <c r="K70" s="27"/>
      <c r="L70" s="27"/>
      <c r="M70" s="27"/>
      <c r="N70" s="26"/>
      <c r="O70" s="26"/>
      <c r="P70" s="26"/>
      <c r="Q70" s="26"/>
      <c r="R70" s="27"/>
      <c r="S70" s="27"/>
      <c r="T70" s="27"/>
      <c r="U70" s="27"/>
      <c r="V70" s="81">
        <v>9</v>
      </c>
      <c r="W70" s="49"/>
      <c r="X70" s="49"/>
      <c r="Y70" s="49"/>
      <c r="Z70" s="30"/>
      <c r="AA70" s="30"/>
      <c r="AB70" s="30"/>
      <c r="AC70" s="30"/>
      <c r="AD70" s="9"/>
      <c r="AE70" s="9"/>
      <c r="AF70" s="9"/>
      <c r="AG70" s="9"/>
    </row>
    <row r="71" spans="1:33" ht="12.75">
      <c r="A71" s="9">
        <v>69</v>
      </c>
      <c r="B71" s="47">
        <v>81</v>
      </c>
      <c r="C71" s="29" t="s">
        <v>99</v>
      </c>
      <c r="D71" s="29" t="s">
        <v>107</v>
      </c>
      <c r="E71" s="29" t="s">
        <v>54</v>
      </c>
      <c r="F71" s="30">
        <v>2</v>
      </c>
      <c r="G71" s="9">
        <f t="shared" si="6"/>
        <v>9</v>
      </c>
      <c r="H71" s="56">
        <f t="shared" si="7"/>
        <v>9</v>
      </c>
      <c r="I71" s="65">
        <f t="shared" si="8"/>
        <v>0</v>
      </c>
      <c r="J71" s="33"/>
      <c r="K71" s="30"/>
      <c r="L71" s="30"/>
      <c r="M71" s="30">
        <v>5</v>
      </c>
      <c r="N71" s="9"/>
      <c r="O71" s="9"/>
      <c r="P71" s="9">
        <v>4</v>
      </c>
      <c r="Q71" s="9"/>
      <c r="R71" s="30"/>
      <c r="S71" s="30"/>
      <c r="T71" s="30"/>
      <c r="U71" s="30"/>
      <c r="V71" s="49"/>
      <c r="W71" s="49"/>
      <c r="X71" s="49"/>
      <c r="Y71" s="49"/>
      <c r="Z71" s="30"/>
      <c r="AA71" s="30"/>
      <c r="AB71" s="30"/>
      <c r="AC71" s="30"/>
      <c r="AD71" s="9"/>
      <c r="AE71" s="9"/>
      <c r="AF71" s="9"/>
      <c r="AG71" s="9"/>
    </row>
    <row r="72" spans="1:33" ht="12.75">
      <c r="A72" s="9">
        <v>70</v>
      </c>
      <c r="B72" s="9">
        <v>690</v>
      </c>
      <c r="C72" s="26" t="s">
        <v>489</v>
      </c>
      <c r="D72" s="26" t="s">
        <v>187</v>
      </c>
      <c r="E72" s="26" t="s">
        <v>60</v>
      </c>
      <c r="F72" s="30">
        <v>2</v>
      </c>
      <c r="G72" s="9">
        <f t="shared" si="6"/>
        <v>8</v>
      </c>
      <c r="H72" s="56">
        <f t="shared" si="7"/>
        <v>8</v>
      </c>
      <c r="I72" s="65">
        <f t="shared" si="8"/>
        <v>0</v>
      </c>
      <c r="J72" s="27"/>
      <c r="K72" s="27"/>
      <c r="L72" s="27"/>
      <c r="M72" s="27"/>
      <c r="N72" s="26"/>
      <c r="O72" s="26"/>
      <c r="P72" s="26"/>
      <c r="Q72" s="26"/>
      <c r="R72" s="27"/>
      <c r="S72" s="27"/>
      <c r="T72" s="27"/>
      <c r="U72" s="27"/>
      <c r="V72" s="49"/>
      <c r="W72" s="49"/>
      <c r="X72" s="49"/>
      <c r="Y72" s="49"/>
      <c r="Z72" s="30"/>
      <c r="AA72" s="30"/>
      <c r="AB72" s="30"/>
      <c r="AC72" s="30"/>
      <c r="AD72" s="9"/>
      <c r="AE72" s="9"/>
      <c r="AF72" s="9"/>
      <c r="AG72" s="84">
        <v>8</v>
      </c>
    </row>
    <row r="73" spans="1:33" ht="12.75">
      <c r="A73" s="9">
        <v>71</v>
      </c>
      <c r="B73" s="9">
        <v>378</v>
      </c>
      <c r="C73" s="26" t="s">
        <v>358</v>
      </c>
      <c r="D73" s="26" t="s">
        <v>141</v>
      </c>
      <c r="E73" s="26" t="s">
        <v>334</v>
      </c>
      <c r="F73" s="30">
        <v>2</v>
      </c>
      <c r="G73" s="9">
        <f t="shared" si="6"/>
        <v>7</v>
      </c>
      <c r="H73" s="56">
        <f t="shared" si="7"/>
        <v>7</v>
      </c>
      <c r="I73" s="65">
        <f t="shared" si="8"/>
        <v>0</v>
      </c>
      <c r="J73" s="27"/>
      <c r="K73" s="27"/>
      <c r="L73" s="27"/>
      <c r="M73" s="27"/>
      <c r="N73" s="26"/>
      <c r="O73" s="26"/>
      <c r="P73" s="26"/>
      <c r="Q73" s="26"/>
      <c r="R73" s="30"/>
      <c r="S73" s="30"/>
      <c r="T73" s="30"/>
      <c r="U73" s="80">
        <v>7</v>
      </c>
      <c r="V73" s="49"/>
      <c r="W73" s="49"/>
      <c r="X73" s="49"/>
      <c r="Y73" s="49"/>
      <c r="Z73" s="30"/>
      <c r="AA73" s="30"/>
      <c r="AB73" s="30"/>
      <c r="AC73" s="30"/>
      <c r="AD73" s="9"/>
      <c r="AE73" s="9"/>
      <c r="AF73" s="9"/>
      <c r="AG73" s="9"/>
    </row>
    <row r="74" spans="1:33" ht="12.75">
      <c r="A74" s="9">
        <v>72</v>
      </c>
      <c r="B74" s="9">
        <v>767</v>
      </c>
      <c r="C74" s="26" t="s">
        <v>356</v>
      </c>
      <c r="D74" s="26" t="s">
        <v>357</v>
      </c>
      <c r="E74" s="26" t="s">
        <v>272</v>
      </c>
      <c r="F74" s="30">
        <v>1</v>
      </c>
      <c r="G74" s="9">
        <f t="shared" si="6"/>
        <v>6</v>
      </c>
      <c r="H74" s="56">
        <f t="shared" si="7"/>
        <v>6</v>
      </c>
      <c r="I74" s="65">
        <f t="shared" si="8"/>
        <v>0</v>
      </c>
      <c r="J74" s="27"/>
      <c r="K74" s="27"/>
      <c r="L74" s="27"/>
      <c r="M74" s="27"/>
      <c r="N74" s="26"/>
      <c r="O74" s="26"/>
      <c r="P74" s="26"/>
      <c r="Q74" s="26"/>
      <c r="R74" s="27"/>
      <c r="S74" s="27"/>
      <c r="T74" s="27"/>
      <c r="U74" s="27"/>
      <c r="V74" s="49"/>
      <c r="W74" s="49"/>
      <c r="X74" s="49"/>
      <c r="Y74" s="49"/>
      <c r="Z74" s="30"/>
      <c r="AA74" s="30"/>
      <c r="AB74" s="30"/>
      <c r="AC74" s="30"/>
      <c r="AD74" s="9"/>
      <c r="AE74" s="9"/>
      <c r="AF74" s="84">
        <v>6</v>
      </c>
      <c r="AG74" s="9"/>
    </row>
    <row r="75" spans="1:33" ht="12.75">
      <c r="A75" s="9">
        <v>73</v>
      </c>
      <c r="B75" s="9" t="s">
        <v>490</v>
      </c>
      <c r="C75" s="26" t="s">
        <v>491</v>
      </c>
      <c r="D75" s="26" t="s">
        <v>492</v>
      </c>
      <c r="E75" s="26" t="s">
        <v>54</v>
      </c>
      <c r="F75" s="30">
        <v>2</v>
      </c>
      <c r="G75" s="9">
        <f t="shared" si="6"/>
        <v>6</v>
      </c>
      <c r="H75" s="56">
        <f t="shared" si="7"/>
        <v>6</v>
      </c>
      <c r="I75" s="65">
        <f t="shared" si="8"/>
        <v>0</v>
      </c>
      <c r="J75" s="27"/>
      <c r="K75" s="27"/>
      <c r="L75" s="27"/>
      <c r="M75" s="27"/>
      <c r="N75" s="26"/>
      <c r="O75" s="26"/>
      <c r="P75" s="26"/>
      <c r="Q75" s="26"/>
      <c r="R75" s="27"/>
      <c r="S75" s="27"/>
      <c r="T75" s="27"/>
      <c r="U75" s="27"/>
      <c r="V75" s="49"/>
      <c r="W75" s="49"/>
      <c r="X75" s="49"/>
      <c r="Y75" s="49"/>
      <c r="Z75" s="30"/>
      <c r="AA75" s="30"/>
      <c r="AB75" s="30"/>
      <c r="AC75" s="30"/>
      <c r="AD75" s="9"/>
      <c r="AE75" s="9"/>
      <c r="AF75" s="9"/>
      <c r="AG75" s="84">
        <v>6</v>
      </c>
    </row>
    <row r="76" spans="1:33" ht="12.75">
      <c r="A76" s="9">
        <v>74</v>
      </c>
      <c r="B76" s="9">
        <v>758</v>
      </c>
      <c r="C76" s="26" t="s">
        <v>448</v>
      </c>
      <c r="D76" s="26" t="s">
        <v>371</v>
      </c>
      <c r="E76" s="26" t="s">
        <v>271</v>
      </c>
      <c r="F76" s="30">
        <v>1</v>
      </c>
      <c r="G76" s="9">
        <f t="shared" si="6"/>
        <v>5</v>
      </c>
      <c r="H76" s="56">
        <f t="shared" si="7"/>
        <v>0</v>
      </c>
      <c r="I76" s="65">
        <f t="shared" si="8"/>
        <v>5</v>
      </c>
      <c r="J76" s="27"/>
      <c r="K76" s="27"/>
      <c r="L76" s="27"/>
      <c r="M76" s="27"/>
      <c r="N76" s="26"/>
      <c r="O76" s="26"/>
      <c r="P76" s="26"/>
      <c r="Q76" s="26"/>
      <c r="R76" s="27"/>
      <c r="S76" s="27"/>
      <c r="T76" s="27"/>
      <c r="U76" s="27"/>
      <c r="V76" s="49"/>
      <c r="W76" s="49"/>
      <c r="X76" s="49"/>
      <c r="Y76" s="49"/>
      <c r="Z76" s="80">
        <v>3</v>
      </c>
      <c r="AA76" s="30">
        <v>2</v>
      </c>
      <c r="AB76" s="30"/>
      <c r="AC76" s="30"/>
      <c r="AD76" s="9"/>
      <c r="AE76" s="9"/>
      <c r="AF76" s="9"/>
      <c r="AG76" s="9"/>
    </row>
    <row r="77" spans="1:33" ht="12.75">
      <c r="A77" s="9">
        <v>75</v>
      </c>
      <c r="B77" s="9">
        <v>689</v>
      </c>
      <c r="C77" s="26" t="s">
        <v>401</v>
      </c>
      <c r="D77" s="26" t="s">
        <v>402</v>
      </c>
      <c r="E77" s="26" t="s">
        <v>60</v>
      </c>
      <c r="F77" s="30">
        <v>2</v>
      </c>
      <c r="G77" s="9">
        <f t="shared" si="6"/>
        <v>5</v>
      </c>
      <c r="H77" s="56">
        <f t="shared" si="7"/>
        <v>5</v>
      </c>
      <c r="I77" s="65">
        <f t="shared" si="8"/>
        <v>0</v>
      </c>
      <c r="J77" s="27"/>
      <c r="K77" s="27"/>
      <c r="L77" s="27"/>
      <c r="M77" s="27"/>
      <c r="N77" s="26"/>
      <c r="O77" s="26"/>
      <c r="P77" s="26"/>
      <c r="Q77" s="26"/>
      <c r="R77" s="30"/>
      <c r="S77" s="30"/>
      <c r="T77" s="30"/>
      <c r="U77" s="80">
        <v>5</v>
      </c>
      <c r="V77" s="49"/>
      <c r="W77" s="49"/>
      <c r="X77" s="49"/>
      <c r="Y77" s="49"/>
      <c r="Z77" s="30"/>
      <c r="AA77" s="30"/>
      <c r="AB77" s="30"/>
      <c r="AC77" s="30"/>
      <c r="AD77" s="9"/>
      <c r="AE77" s="9"/>
      <c r="AF77" s="9"/>
      <c r="AG77" s="9"/>
    </row>
    <row r="78" spans="1:33" ht="12.75">
      <c r="A78" s="9">
        <v>76</v>
      </c>
      <c r="B78" s="9">
        <v>698</v>
      </c>
      <c r="C78" s="26" t="s">
        <v>434</v>
      </c>
      <c r="D78" s="26" t="s">
        <v>388</v>
      </c>
      <c r="E78" s="26" t="s">
        <v>272</v>
      </c>
      <c r="F78" s="30">
        <v>1</v>
      </c>
      <c r="G78" s="9">
        <f t="shared" si="6"/>
        <v>5</v>
      </c>
      <c r="H78" s="56">
        <f t="shared" si="7"/>
        <v>0</v>
      </c>
      <c r="I78" s="65">
        <f t="shared" si="8"/>
        <v>5</v>
      </c>
      <c r="J78" s="27"/>
      <c r="K78" s="27"/>
      <c r="L78" s="27"/>
      <c r="M78" s="27"/>
      <c r="N78" s="26"/>
      <c r="O78" s="26"/>
      <c r="P78" s="26"/>
      <c r="Q78" s="26"/>
      <c r="R78" s="27"/>
      <c r="S78" s="27"/>
      <c r="T78" s="27"/>
      <c r="U78" s="27"/>
      <c r="V78" s="49"/>
      <c r="W78" s="49">
        <v>5</v>
      </c>
      <c r="X78" s="49"/>
      <c r="Y78" s="49"/>
      <c r="Z78" s="30"/>
      <c r="AA78" s="30"/>
      <c r="AB78" s="30"/>
      <c r="AC78" s="30"/>
      <c r="AD78" s="9"/>
      <c r="AE78" s="9"/>
      <c r="AF78" s="9"/>
      <c r="AG78" s="9"/>
    </row>
    <row r="79" spans="1:33" ht="12.75">
      <c r="A79" s="9">
        <v>77</v>
      </c>
      <c r="B79" s="47">
        <v>701</v>
      </c>
      <c r="C79" s="29" t="s">
        <v>207</v>
      </c>
      <c r="D79" s="29" t="s">
        <v>177</v>
      </c>
      <c r="E79" s="29" t="s">
        <v>5</v>
      </c>
      <c r="F79" s="30">
        <v>1</v>
      </c>
      <c r="G79" s="9">
        <f t="shared" si="6"/>
        <v>5</v>
      </c>
      <c r="H79" s="56">
        <f t="shared" si="7"/>
        <v>0</v>
      </c>
      <c r="I79" s="65">
        <f t="shared" si="8"/>
        <v>5</v>
      </c>
      <c r="J79" s="30"/>
      <c r="K79" s="30"/>
      <c r="L79" s="30"/>
      <c r="M79" s="30"/>
      <c r="N79" s="9"/>
      <c r="O79" s="47">
        <v>5</v>
      </c>
      <c r="P79" s="9"/>
      <c r="Q79" s="9"/>
      <c r="R79" s="30"/>
      <c r="S79" s="30"/>
      <c r="T79" s="30"/>
      <c r="U79" s="30"/>
      <c r="V79" s="49"/>
      <c r="W79" s="49"/>
      <c r="X79" s="49"/>
      <c r="Y79" s="49"/>
      <c r="Z79" s="30"/>
      <c r="AA79" s="30"/>
      <c r="AB79" s="30"/>
      <c r="AC79" s="30"/>
      <c r="AD79" s="9"/>
      <c r="AE79" s="9"/>
      <c r="AF79" s="9"/>
      <c r="AG79" s="9"/>
    </row>
    <row r="80" spans="1:33" ht="12.75">
      <c r="A80" s="9">
        <v>78</v>
      </c>
      <c r="B80" s="47">
        <v>72</v>
      </c>
      <c r="C80" s="29" t="s">
        <v>286</v>
      </c>
      <c r="D80" s="29" t="s">
        <v>287</v>
      </c>
      <c r="E80" s="29" t="s">
        <v>5</v>
      </c>
      <c r="F80" s="30">
        <v>1</v>
      </c>
      <c r="G80" s="9">
        <f t="shared" si="6"/>
        <v>4</v>
      </c>
      <c r="H80" s="56">
        <f t="shared" si="7"/>
        <v>0</v>
      </c>
      <c r="I80" s="65">
        <f t="shared" si="8"/>
        <v>4</v>
      </c>
      <c r="J80" s="27"/>
      <c r="K80" s="27"/>
      <c r="L80" s="27"/>
      <c r="M80" s="27"/>
      <c r="N80" s="9"/>
      <c r="O80" s="47">
        <v>4</v>
      </c>
      <c r="P80" s="9"/>
      <c r="Q80" s="9"/>
      <c r="R80" s="30"/>
      <c r="S80" s="30"/>
      <c r="T80" s="30"/>
      <c r="U80" s="30"/>
      <c r="V80" s="49"/>
      <c r="W80" s="49"/>
      <c r="X80" s="49"/>
      <c r="Y80" s="49"/>
      <c r="Z80" s="30"/>
      <c r="AA80" s="30"/>
      <c r="AB80" s="30"/>
      <c r="AC80" s="30"/>
      <c r="AD80" s="9"/>
      <c r="AE80" s="9"/>
      <c r="AF80" s="9"/>
      <c r="AG80" s="9"/>
    </row>
    <row r="81" spans="1:33" ht="12.75">
      <c r="A81" s="9">
        <v>79</v>
      </c>
      <c r="B81" s="9">
        <v>759</v>
      </c>
      <c r="C81" s="26" t="s">
        <v>421</v>
      </c>
      <c r="D81" s="26" t="s">
        <v>107</v>
      </c>
      <c r="E81" s="26" t="s">
        <v>53</v>
      </c>
      <c r="F81" s="30">
        <v>1</v>
      </c>
      <c r="G81" s="9">
        <f t="shared" si="6"/>
        <v>4</v>
      </c>
      <c r="H81" s="56">
        <f t="shared" si="7"/>
        <v>0</v>
      </c>
      <c r="I81" s="65">
        <f t="shared" si="8"/>
        <v>4</v>
      </c>
      <c r="J81" s="27"/>
      <c r="K81" s="27"/>
      <c r="L81" s="27"/>
      <c r="M81" s="27"/>
      <c r="N81" s="26"/>
      <c r="O81" s="26"/>
      <c r="P81" s="26"/>
      <c r="Q81" s="26"/>
      <c r="R81" s="27"/>
      <c r="S81" s="27"/>
      <c r="T81" s="27"/>
      <c r="U81" s="27"/>
      <c r="V81" s="49"/>
      <c r="W81" s="49"/>
      <c r="X81" s="49"/>
      <c r="Y81" s="49"/>
      <c r="Z81" s="30"/>
      <c r="AA81" s="30"/>
      <c r="AB81" s="30"/>
      <c r="AC81" s="30"/>
      <c r="AD81" s="9"/>
      <c r="AE81" s="9">
        <v>4</v>
      </c>
      <c r="AF81" s="9"/>
      <c r="AG81" s="9"/>
    </row>
    <row r="82" spans="1:33" ht="12.75">
      <c r="A82" s="9">
        <v>80</v>
      </c>
      <c r="B82" s="47">
        <v>379</v>
      </c>
      <c r="C82" s="29" t="s">
        <v>124</v>
      </c>
      <c r="D82" s="29" t="s">
        <v>125</v>
      </c>
      <c r="E82" s="29" t="s">
        <v>5</v>
      </c>
      <c r="F82" s="30">
        <v>1</v>
      </c>
      <c r="G82" s="9">
        <f t="shared" si="6"/>
        <v>3</v>
      </c>
      <c r="H82" s="56">
        <f t="shared" si="7"/>
        <v>3</v>
      </c>
      <c r="I82" s="65">
        <f t="shared" si="8"/>
        <v>0</v>
      </c>
      <c r="J82" s="27"/>
      <c r="K82" s="27"/>
      <c r="L82" s="27"/>
      <c r="M82" s="27"/>
      <c r="N82" s="9"/>
      <c r="O82" s="9"/>
      <c r="P82" s="72">
        <v>3</v>
      </c>
      <c r="Q82" s="9"/>
      <c r="R82" s="30"/>
      <c r="S82" s="30"/>
      <c r="T82" s="30"/>
      <c r="U82" s="30"/>
      <c r="V82" s="49"/>
      <c r="W82" s="49"/>
      <c r="X82" s="49"/>
      <c r="Y82" s="49"/>
      <c r="Z82" s="30"/>
      <c r="AA82" s="30"/>
      <c r="AB82" s="30"/>
      <c r="AC82" s="30"/>
      <c r="AD82" s="9"/>
      <c r="AE82" s="9"/>
      <c r="AF82" s="9"/>
      <c r="AG82" s="9"/>
    </row>
    <row r="83" spans="1:33" ht="12.75">
      <c r="A83" s="9">
        <v>81</v>
      </c>
      <c r="B83" s="9">
        <v>686</v>
      </c>
      <c r="C83" s="26" t="s">
        <v>384</v>
      </c>
      <c r="D83" s="26" t="s">
        <v>115</v>
      </c>
      <c r="E83" s="26" t="s">
        <v>5</v>
      </c>
      <c r="F83" s="30">
        <v>1</v>
      </c>
      <c r="G83" s="9">
        <f t="shared" si="6"/>
        <v>2</v>
      </c>
      <c r="H83" s="56">
        <f t="shared" si="7"/>
        <v>2</v>
      </c>
      <c r="I83" s="65">
        <f t="shared" si="8"/>
        <v>0</v>
      </c>
      <c r="J83" s="27"/>
      <c r="K83" s="27"/>
      <c r="L83" s="27"/>
      <c r="M83" s="27"/>
      <c r="N83" s="26"/>
      <c r="O83" s="26"/>
      <c r="P83" s="26"/>
      <c r="Q83" s="26"/>
      <c r="R83" s="30"/>
      <c r="S83" s="30"/>
      <c r="T83" s="80">
        <v>2</v>
      </c>
      <c r="U83" s="30"/>
      <c r="V83" s="49"/>
      <c r="W83" s="49"/>
      <c r="X83" s="49"/>
      <c r="Y83" s="49"/>
      <c r="Z83" s="30"/>
      <c r="AA83" s="30"/>
      <c r="AB83" s="30"/>
      <c r="AC83" s="30"/>
      <c r="AD83" s="9"/>
      <c r="AE83" s="9"/>
      <c r="AF83" s="9"/>
      <c r="AG83" s="9"/>
    </row>
    <row r="84" spans="1:33" ht="12.75">
      <c r="A84" s="9">
        <v>82</v>
      </c>
      <c r="B84" s="9">
        <v>343</v>
      </c>
      <c r="C84" s="26" t="s">
        <v>128</v>
      </c>
      <c r="D84" s="26" t="s">
        <v>129</v>
      </c>
      <c r="E84" s="26" t="s">
        <v>55</v>
      </c>
      <c r="F84" s="30">
        <v>1</v>
      </c>
      <c r="G84" s="9">
        <f t="shared" si="6"/>
        <v>2</v>
      </c>
      <c r="H84" s="56">
        <f t="shared" si="7"/>
        <v>2</v>
      </c>
      <c r="I84" s="65">
        <f t="shared" si="8"/>
        <v>0</v>
      </c>
      <c r="J84" s="27"/>
      <c r="K84" s="27"/>
      <c r="L84" s="27"/>
      <c r="M84" s="27"/>
      <c r="N84" s="26"/>
      <c r="O84" s="26"/>
      <c r="P84" s="26"/>
      <c r="Q84" s="26"/>
      <c r="R84" s="27"/>
      <c r="S84" s="27"/>
      <c r="T84" s="27"/>
      <c r="U84" s="27"/>
      <c r="V84" s="49"/>
      <c r="W84" s="49"/>
      <c r="X84" s="49"/>
      <c r="Y84" s="49"/>
      <c r="Z84" s="30"/>
      <c r="AA84" s="30"/>
      <c r="AB84" s="30"/>
      <c r="AC84" s="30"/>
      <c r="AD84" s="9"/>
      <c r="AE84" s="9"/>
      <c r="AF84" s="84">
        <v>2</v>
      </c>
      <c r="AG84" s="9"/>
    </row>
    <row r="85" spans="1:33" ht="12.75">
      <c r="A85" s="9">
        <v>83</v>
      </c>
      <c r="B85" s="47">
        <v>652</v>
      </c>
      <c r="C85" s="29" t="s">
        <v>321</v>
      </c>
      <c r="D85" s="29" t="s">
        <v>291</v>
      </c>
      <c r="E85" s="29" t="s">
        <v>6</v>
      </c>
      <c r="F85" s="30">
        <v>2</v>
      </c>
      <c r="G85" s="9">
        <f t="shared" si="6"/>
        <v>2</v>
      </c>
      <c r="H85" s="56">
        <f t="shared" si="7"/>
        <v>0</v>
      </c>
      <c r="I85" s="65">
        <f t="shared" si="8"/>
        <v>2</v>
      </c>
      <c r="J85" s="30"/>
      <c r="K85" s="30"/>
      <c r="L85" s="30"/>
      <c r="M85" s="30"/>
      <c r="N85" s="71">
        <v>2</v>
      </c>
      <c r="O85" s="9"/>
      <c r="P85" s="9"/>
      <c r="Q85" s="9"/>
      <c r="R85" s="30"/>
      <c r="S85" s="30"/>
      <c r="T85" s="30"/>
      <c r="U85" s="30"/>
      <c r="V85" s="49"/>
      <c r="W85" s="49"/>
      <c r="X85" s="49"/>
      <c r="Y85" s="49"/>
      <c r="Z85" s="30"/>
      <c r="AA85" s="30"/>
      <c r="AB85" s="30"/>
      <c r="AC85" s="30"/>
      <c r="AD85" s="9"/>
      <c r="AE85" s="9"/>
      <c r="AF85" s="9"/>
      <c r="AG85" s="9"/>
    </row>
    <row r="86" spans="1:33" ht="12.75">
      <c r="A86" s="9">
        <v>84</v>
      </c>
      <c r="B86" s="47">
        <v>659</v>
      </c>
      <c r="C86" s="29" t="s">
        <v>258</v>
      </c>
      <c r="D86" s="29" t="s">
        <v>129</v>
      </c>
      <c r="E86" s="29" t="s">
        <v>52</v>
      </c>
      <c r="F86" s="30">
        <v>1</v>
      </c>
      <c r="G86" s="9">
        <f t="shared" si="6"/>
        <v>2</v>
      </c>
      <c r="H86" s="56">
        <f t="shared" si="7"/>
        <v>0</v>
      </c>
      <c r="I86" s="65">
        <f t="shared" si="8"/>
        <v>2</v>
      </c>
      <c r="J86" s="30"/>
      <c r="K86" s="30"/>
      <c r="L86" s="30"/>
      <c r="M86" s="30"/>
      <c r="N86" s="9"/>
      <c r="O86" s="47">
        <v>2</v>
      </c>
      <c r="P86" s="9"/>
      <c r="Q86" s="9"/>
      <c r="R86" s="30"/>
      <c r="S86" s="30"/>
      <c r="T86" s="30"/>
      <c r="U86" s="30"/>
      <c r="V86" s="49"/>
      <c r="W86" s="49"/>
      <c r="X86" s="49"/>
      <c r="Y86" s="49"/>
      <c r="Z86" s="30"/>
      <c r="AA86" s="30"/>
      <c r="AB86" s="30"/>
      <c r="AC86" s="30"/>
      <c r="AD86" s="9"/>
      <c r="AE86" s="9"/>
      <c r="AF86" s="9"/>
      <c r="AG86" s="9"/>
    </row>
    <row r="87" spans="1:33" ht="12.75">
      <c r="A87" s="9">
        <v>85</v>
      </c>
      <c r="B87" s="9">
        <v>642</v>
      </c>
      <c r="C87" s="34" t="s">
        <v>245</v>
      </c>
      <c r="D87" s="34" t="s">
        <v>246</v>
      </c>
      <c r="E87" s="34" t="s">
        <v>54</v>
      </c>
      <c r="F87" s="30">
        <v>2</v>
      </c>
      <c r="G87" s="9">
        <f t="shared" si="6"/>
        <v>2</v>
      </c>
      <c r="H87" s="56">
        <f t="shared" si="7"/>
        <v>0</v>
      </c>
      <c r="I87" s="65">
        <f t="shared" si="8"/>
        <v>2</v>
      </c>
      <c r="J87" s="30"/>
      <c r="K87" s="30">
        <v>2</v>
      </c>
      <c r="L87" s="30"/>
      <c r="M87" s="30"/>
      <c r="N87" s="9"/>
      <c r="O87" s="9"/>
      <c r="P87" s="9"/>
      <c r="Q87" s="9"/>
      <c r="R87" s="30"/>
      <c r="S87" s="30"/>
      <c r="T87" s="30"/>
      <c r="U87" s="30"/>
      <c r="V87" s="49"/>
      <c r="W87" s="49"/>
      <c r="X87" s="49"/>
      <c r="Y87" s="49"/>
      <c r="Z87" s="30"/>
      <c r="AA87" s="30"/>
      <c r="AB87" s="30"/>
      <c r="AC87" s="30"/>
      <c r="AD87" s="9"/>
      <c r="AE87" s="9"/>
      <c r="AF87" s="9"/>
      <c r="AG87" s="9"/>
    </row>
    <row r="88" spans="1:33" ht="12.75">
      <c r="A88" s="9">
        <v>86</v>
      </c>
      <c r="B88" s="9">
        <v>692</v>
      </c>
      <c r="C88" s="26" t="s">
        <v>435</v>
      </c>
      <c r="D88" s="26" t="s">
        <v>436</v>
      </c>
      <c r="E88" s="26" t="s">
        <v>270</v>
      </c>
      <c r="F88" s="30">
        <v>2</v>
      </c>
      <c r="G88" s="9">
        <f t="shared" si="6"/>
        <v>2</v>
      </c>
      <c r="H88" s="56">
        <f t="shared" si="7"/>
        <v>0</v>
      </c>
      <c r="I88" s="65">
        <f t="shared" si="8"/>
        <v>2</v>
      </c>
      <c r="J88" s="27"/>
      <c r="K88" s="27"/>
      <c r="L88" s="27"/>
      <c r="M88" s="27"/>
      <c r="N88" s="26"/>
      <c r="O88" s="26"/>
      <c r="P88" s="26"/>
      <c r="Q88" s="26"/>
      <c r="R88" s="27"/>
      <c r="S88" s="27"/>
      <c r="T88" s="27"/>
      <c r="U88" s="27"/>
      <c r="V88" s="49"/>
      <c r="W88" s="49">
        <v>2</v>
      </c>
      <c r="X88" s="49"/>
      <c r="Y88" s="49"/>
      <c r="Z88" s="30"/>
      <c r="AA88" s="30"/>
      <c r="AB88" s="30"/>
      <c r="AC88" s="30"/>
      <c r="AD88" s="9"/>
      <c r="AE88" s="9"/>
      <c r="AF88" s="9"/>
      <c r="AG88" s="9"/>
    </row>
    <row r="89" spans="1:33" ht="12.75">
      <c r="A89" s="9">
        <v>87</v>
      </c>
      <c r="B89" s="9">
        <v>627</v>
      </c>
      <c r="C89" s="26" t="s">
        <v>390</v>
      </c>
      <c r="D89" s="26" t="s">
        <v>148</v>
      </c>
      <c r="E89" s="26" t="s">
        <v>53</v>
      </c>
      <c r="F89" s="30">
        <v>1</v>
      </c>
      <c r="G89" s="9">
        <f t="shared" si="6"/>
        <v>2</v>
      </c>
      <c r="H89" s="56">
        <f t="shared" si="7"/>
        <v>0</v>
      </c>
      <c r="I89" s="65">
        <f t="shared" si="8"/>
        <v>2</v>
      </c>
      <c r="J89" s="27"/>
      <c r="K89" s="27"/>
      <c r="L89" s="27"/>
      <c r="M89" s="27"/>
      <c r="N89" s="26"/>
      <c r="O89" s="26"/>
      <c r="P89" s="26"/>
      <c r="Q89" s="26"/>
      <c r="R89" s="30"/>
      <c r="S89" s="30">
        <v>2</v>
      </c>
      <c r="T89" s="30"/>
      <c r="U89" s="30"/>
      <c r="V89" s="49"/>
      <c r="W89" s="49"/>
      <c r="X89" s="49"/>
      <c r="Y89" s="49"/>
      <c r="Z89" s="30"/>
      <c r="AA89" s="30"/>
      <c r="AB89" s="30"/>
      <c r="AC89" s="30"/>
      <c r="AD89" s="9"/>
      <c r="AE89" s="9"/>
      <c r="AF89" s="9"/>
      <c r="AG89" s="9"/>
    </row>
    <row r="90" spans="1:33" ht="12.75">
      <c r="A90" s="9">
        <v>88</v>
      </c>
      <c r="B90" s="9">
        <v>683</v>
      </c>
      <c r="C90" s="26" t="s">
        <v>65</v>
      </c>
      <c r="D90" s="26" t="s">
        <v>159</v>
      </c>
      <c r="E90" s="26" t="s">
        <v>334</v>
      </c>
      <c r="F90" s="30">
        <v>2</v>
      </c>
      <c r="G90" s="9">
        <f t="shared" si="6"/>
        <v>1</v>
      </c>
      <c r="H90" s="56">
        <f t="shared" si="7"/>
        <v>1</v>
      </c>
      <c r="I90" s="65">
        <f t="shared" si="8"/>
        <v>0</v>
      </c>
      <c r="J90" s="27"/>
      <c r="K90" s="27"/>
      <c r="L90" s="27"/>
      <c r="M90" s="27"/>
      <c r="N90" s="26"/>
      <c r="O90" s="26"/>
      <c r="P90" s="26"/>
      <c r="Q90" s="26"/>
      <c r="R90" s="30"/>
      <c r="S90" s="30"/>
      <c r="T90" s="30"/>
      <c r="U90" s="80">
        <v>1</v>
      </c>
      <c r="V90" s="49"/>
      <c r="W90" s="49"/>
      <c r="X90" s="49"/>
      <c r="Y90" s="49"/>
      <c r="Z90" s="30"/>
      <c r="AA90" s="30"/>
      <c r="AB90" s="30"/>
      <c r="AC90" s="30"/>
      <c r="AD90" s="9"/>
      <c r="AE90" s="9"/>
      <c r="AF90" s="9"/>
      <c r="AG90" s="9"/>
    </row>
    <row r="91" spans="1:33" ht="12.75">
      <c r="A91" s="9">
        <v>89</v>
      </c>
      <c r="B91" s="9">
        <v>80</v>
      </c>
      <c r="C91" s="34" t="s">
        <v>102</v>
      </c>
      <c r="D91" s="34" t="s">
        <v>110</v>
      </c>
      <c r="E91" s="34" t="s">
        <v>54</v>
      </c>
      <c r="F91" s="30">
        <v>2</v>
      </c>
      <c r="G91" s="9">
        <f t="shared" si="6"/>
        <v>1</v>
      </c>
      <c r="H91" s="56">
        <f t="shared" si="7"/>
        <v>1</v>
      </c>
      <c r="I91" s="65">
        <f t="shared" si="8"/>
        <v>0</v>
      </c>
      <c r="J91" s="30"/>
      <c r="K91" s="30"/>
      <c r="L91" s="30"/>
      <c r="M91" s="30">
        <v>1</v>
      </c>
      <c r="N91" s="9"/>
      <c r="O91" s="9"/>
      <c r="P91" s="9"/>
      <c r="Q91" s="9"/>
      <c r="R91" s="30"/>
      <c r="S91" s="30"/>
      <c r="T91" s="30"/>
      <c r="U91" s="30"/>
      <c r="V91" s="49"/>
      <c r="W91" s="49"/>
      <c r="X91" s="49"/>
      <c r="Y91" s="49"/>
      <c r="Z91" s="30"/>
      <c r="AA91" s="30"/>
      <c r="AB91" s="30"/>
      <c r="AC91" s="30"/>
      <c r="AD91" s="9"/>
      <c r="AE91" s="9"/>
      <c r="AF91" s="9"/>
      <c r="AG91" s="9"/>
    </row>
    <row r="92" spans="1:33" ht="12.75">
      <c r="A92" s="9">
        <v>90</v>
      </c>
      <c r="B92" s="9">
        <v>695</v>
      </c>
      <c r="C92" s="26" t="s">
        <v>425</v>
      </c>
      <c r="D92" s="26" t="s">
        <v>426</v>
      </c>
      <c r="E92" s="26" t="s">
        <v>334</v>
      </c>
      <c r="F92" s="30">
        <v>2</v>
      </c>
      <c r="G92" s="9">
        <f t="shared" si="6"/>
        <v>1</v>
      </c>
      <c r="H92" s="56">
        <f t="shared" si="7"/>
        <v>0</v>
      </c>
      <c r="I92" s="65">
        <f t="shared" si="8"/>
        <v>1</v>
      </c>
      <c r="J92" s="27"/>
      <c r="K92" s="27"/>
      <c r="L92" s="27"/>
      <c r="M92" s="27"/>
      <c r="N92" s="26"/>
      <c r="O92" s="26"/>
      <c r="P92" s="26"/>
      <c r="Q92" s="26"/>
      <c r="R92" s="27"/>
      <c r="S92" s="27"/>
      <c r="T92" s="27"/>
      <c r="U92" s="27"/>
      <c r="V92" s="81">
        <v>1</v>
      </c>
      <c r="W92" s="49"/>
      <c r="X92" s="49"/>
      <c r="Y92" s="49"/>
      <c r="Z92" s="30"/>
      <c r="AA92" s="30"/>
      <c r="AB92" s="30"/>
      <c r="AC92" s="30"/>
      <c r="AD92" s="9"/>
      <c r="AE92" s="9"/>
      <c r="AF92" s="9"/>
      <c r="AG92" s="9"/>
    </row>
    <row r="93" spans="1:33" ht="12.75">
      <c r="A93" s="9">
        <v>91</v>
      </c>
      <c r="B93" s="47">
        <v>650</v>
      </c>
      <c r="C93" s="29" t="s">
        <v>322</v>
      </c>
      <c r="D93" s="29" t="s">
        <v>323</v>
      </c>
      <c r="E93" s="29" t="s">
        <v>4</v>
      </c>
      <c r="F93" s="30">
        <v>2</v>
      </c>
      <c r="G93" s="9">
        <f t="shared" si="6"/>
        <v>1</v>
      </c>
      <c r="H93" s="56">
        <f t="shared" si="7"/>
        <v>0</v>
      </c>
      <c r="I93" s="65">
        <f t="shared" si="8"/>
        <v>1</v>
      </c>
      <c r="J93" s="27"/>
      <c r="K93" s="27"/>
      <c r="L93" s="27"/>
      <c r="M93" s="27"/>
      <c r="N93" s="71">
        <v>1</v>
      </c>
      <c r="O93" s="9"/>
      <c r="P93" s="9"/>
      <c r="Q93" s="9"/>
      <c r="R93" s="30"/>
      <c r="S93" s="30"/>
      <c r="T93" s="30"/>
      <c r="U93" s="30"/>
      <c r="V93" s="49"/>
      <c r="W93" s="49"/>
      <c r="X93" s="49"/>
      <c r="Y93" s="49"/>
      <c r="Z93" s="30"/>
      <c r="AA93" s="30"/>
      <c r="AB93" s="30"/>
      <c r="AC93" s="30"/>
      <c r="AD93" s="9"/>
      <c r="AE93" s="9"/>
      <c r="AF93" s="9"/>
      <c r="AG93" s="9"/>
    </row>
    <row r="94" spans="1:33" ht="12.75">
      <c r="A94" s="9">
        <v>92</v>
      </c>
      <c r="B94" s="9">
        <v>693</v>
      </c>
      <c r="C94" s="26" t="s">
        <v>437</v>
      </c>
      <c r="D94" s="26" t="s">
        <v>121</v>
      </c>
      <c r="E94" s="26" t="s">
        <v>270</v>
      </c>
      <c r="F94" s="30">
        <v>2</v>
      </c>
      <c r="G94" s="9">
        <f t="shared" si="6"/>
        <v>1</v>
      </c>
      <c r="H94" s="56">
        <f t="shared" si="7"/>
        <v>0</v>
      </c>
      <c r="I94" s="65">
        <f t="shared" si="8"/>
        <v>1</v>
      </c>
      <c r="J94" s="27"/>
      <c r="K94" s="27"/>
      <c r="L94" s="27"/>
      <c r="M94" s="27"/>
      <c r="N94" s="26"/>
      <c r="O94" s="26"/>
      <c r="P94" s="26"/>
      <c r="Q94" s="26"/>
      <c r="R94" s="27"/>
      <c r="S94" s="27"/>
      <c r="T94" s="27"/>
      <c r="U94" s="27"/>
      <c r="V94" s="49"/>
      <c r="W94" s="49">
        <v>1</v>
      </c>
      <c r="X94" s="49"/>
      <c r="Y94" s="49"/>
      <c r="Z94" s="30"/>
      <c r="AA94" s="30"/>
      <c r="AB94" s="30"/>
      <c r="AC94" s="30"/>
      <c r="AD94" s="9"/>
      <c r="AE94" s="9"/>
      <c r="AF94" s="9"/>
      <c r="AG94" s="9"/>
    </row>
    <row r="95" spans="1:33" ht="12.75">
      <c r="A95" s="26"/>
      <c r="B95" s="9"/>
      <c r="C95" s="26"/>
      <c r="D95" s="26"/>
      <c r="E95" s="26"/>
      <c r="F95" s="30"/>
      <c r="G95" s="9">
        <f aca="true" t="shared" si="9" ref="G95:G154">H95+I95</f>
        <v>0</v>
      </c>
      <c r="H95" s="56">
        <f aca="true" t="shared" si="10" ref="H95:H155">L95+M95+P95+Q95+T95+U95+X95+Y95+AB95+AC95+AF95+AG95</f>
        <v>0</v>
      </c>
      <c r="I95" s="65">
        <f aca="true" t="shared" si="11" ref="I95:I154">J95+K95+N95+O95+R95+S95+V95+W95+Z95+AA95+AD95+AE95</f>
        <v>0</v>
      </c>
      <c r="J95" s="27"/>
      <c r="K95" s="27"/>
      <c r="L95" s="27"/>
      <c r="M95" s="27"/>
      <c r="N95" s="26"/>
      <c r="O95" s="26"/>
      <c r="P95" s="26"/>
      <c r="Q95" s="26"/>
      <c r="R95" s="27"/>
      <c r="S95" s="27"/>
      <c r="T95" s="27"/>
      <c r="U95" s="27"/>
      <c r="V95" s="49"/>
      <c r="W95" s="49"/>
      <c r="X95" s="49"/>
      <c r="Y95" s="49"/>
      <c r="Z95" s="30"/>
      <c r="AA95" s="30"/>
      <c r="AB95" s="30"/>
      <c r="AC95" s="30"/>
      <c r="AD95" s="9"/>
      <c r="AE95" s="9"/>
      <c r="AF95" s="9"/>
      <c r="AG95" s="9"/>
    </row>
    <row r="96" spans="1:33" ht="12.75">
      <c r="A96" s="26"/>
      <c r="B96" s="9"/>
      <c r="C96" s="26"/>
      <c r="D96" s="26"/>
      <c r="E96" s="26"/>
      <c r="F96" s="30"/>
      <c r="G96" s="9">
        <f t="shared" si="9"/>
        <v>0</v>
      </c>
      <c r="H96" s="56">
        <f t="shared" si="10"/>
        <v>0</v>
      </c>
      <c r="I96" s="65">
        <f t="shared" si="11"/>
        <v>0</v>
      </c>
      <c r="J96" s="27"/>
      <c r="K96" s="27"/>
      <c r="L96" s="27"/>
      <c r="M96" s="27"/>
      <c r="N96" s="26"/>
      <c r="O96" s="26"/>
      <c r="P96" s="26"/>
      <c r="Q96" s="26"/>
      <c r="R96" s="27"/>
      <c r="S96" s="27"/>
      <c r="T96" s="27"/>
      <c r="U96" s="27"/>
      <c r="V96" s="49"/>
      <c r="W96" s="49"/>
      <c r="X96" s="49"/>
      <c r="Y96" s="49"/>
      <c r="Z96" s="30"/>
      <c r="AA96" s="30"/>
      <c r="AB96" s="30"/>
      <c r="AC96" s="30"/>
      <c r="AD96" s="9"/>
      <c r="AE96" s="9"/>
      <c r="AF96" s="9"/>
      <c r="AG96" s="9"/>
    </row>
    <row r="97" spans="1:33" ht="12.75">
      <c r="A97" s="26"/>
      <c r="B97" s="9"/>
      <c r="C97" s="26"/>
      <c r="D97" s="26"/>
      <c r="E97" s="26"/>
      <c r="F97" s="30"/>
      <c r="G97" s="9">
        <f t="shared" si="9"/>
        <v>0</v>
      </c>
      <c r="H97" s="56">
        <f t="shared" si="10"/>
        <v>0</v>
      </c>
      <c r="I97" s="65">
        <f t="shared" si="11"/>
        <v>0</v>
      </c>
      <c r="J97" s="27"/>
      <c r="K97" s="27"/>
      <c r="L97" s="27"/>
      <c r="M97" s="27"/>
      <c r="N97" s="26"/>
      <c r="O97" s="26"/>
      <c r="P97" s="26"/>
      <c r="Q97" s="26"/>
      <c r="R97" s="27"/>
      <c r="S97" s="27"/>
      <c r="T97" s="27"/>
      <c r="U97" s="27"/>
      <c r="V97" s="49"/>
      <c r="W97" s="49"/>
      <c r="X97" s="49"/>
      <c r="Y97" s="49"/>
      <c r="Z97" s="30"/>
      <c r="AA97" s="30"/>
      <c r="AB97" s="30"/>
      <c r="AC97" s="30"/>
      <c r="AD97" s="9"/>
      <c r="AE97" s="9"/>
      <c r="AF97" s="9"/>
      <c r="AG97" s="9"/>
    </row>
    <row r="98" spans="1:33" ht="12.75">
      <c r="A98" s="26"/>
      <c r="B98" s="9"/>
      <c r="C98" s="26"/>
      <c r="D98" s="26"/>
      <c r="E98" s="26"/>
      <c r="F98" s="30"/>
      <c r="G98" s="9">
        <f t="shared" si="9"/>
        <v>0</v>
      </c>
      <c r="H98" s="56">
        <f t="shared" si="10"/>
        <v>0</v>
      </c>
      <c r="I98" s="65">
        <f t="shared" si="11"/>
        <v>0</v>
      </c>
      <c r="J98" s="27"/>
      <c r="K98" s="27"/>
      <c r="L98" s="27"/>
      <c r="M98" s="27"/>
      <c r="N98" s="26"/>
      <c r="O98" s="26"/>
      <c r="P98" s="26"/>
      <c r="Q98" s="26"/>
      <c r="R98" s="27"/>
      <c r="S98" s="27"/>
      <c r="T98" s="27"/>
      <c r="U98" s="27"/>
      <c r="V98" s="49"/>
      <c r="W98" s="49"/>
      <c r="X98" s="49"/>
      <c r="Y98" s="49"/>
      <c r="Z98" s="30"/>
      <c r="AA98" s="30"/>
      <c r="AB98" s="30"/>
      <c r="AC98" s="30"/>
      <c r="AD98" s="9"/>
      <c r="AE98" s="9"/>
      <c r="AF98" s="9"/>
      <c r="AG98" s="9"/>
    </row>
    <row r="99" spans="1:33" ht="12.75">
      <c r="A99" s="26"/>
      <c r="B99" s="9"/>
      <c r="C99" s="26"/>
      <c r="D99" s="26"/>
      <c r="E99" s="26"/>
      <c r="F99" s="30"/>
      <c r="G99" s="9">
        <f t="shared" si="9"/>
        <v>0</v>
      </c>
      <c r="H99" s="56">
        <f t="shared" si="10"/>
        <v>0</v>
      </c>
      <c r="I99" s="65">
        <f t="shared" si="11"/>
        <v>0</v>
      </c>
      <c r="J99" s="27"/>
      <c r="K99" s="27"/>
      <c r="L99" s="27"/>
      <c r="M99" s="27"/>
      <c r="N99" s="26"/>
      <c r="O99" s="26"/>
      <c r="P99" s="26"/>
      <c r="Q99" s="26"/>
      <c r="R99" s="27"/>
      <c r="S99" s="27"/>
      <c r="T99" s="27"/>
      <c r="U99" s="27"/>
      <c r="V99" s="49"/>
      <c r="W99" s="49"/>
      <c r="X99" s="49"/>
      <c r="Y99" s="49"/>
      <c r="Z99" s="30"/>
      <c r="AA99" s="30"/>
      <c r="AB99" s="30"/>
      <c r="AC99" s="30"/>
      <c r="AD99" s="9"/>
      <c r="AE99" s="9"/>
      <c r="AF99" s="9"/>
      <c r="AG99" s="9"/>
    </row>
    <row r="100" spans="1:33" ht="12.75">
      <c r="A100" s="26"/>
      <c r="B100" s="9"/>
      <c r="C100" s="26"/>
      <c r="D100" s="26"/>
      <c r="E100" s="26"/>
      <c r="F100" s="30"/>
      <c r="G100" s="9">
        <f t="shared" si="9"/>
        <v>0</v>
      </c>
      <c r="H100" s="56">
        <f t="shared" si="10"/>
        <v>0</v>
      </c>
      <c r="I100" s="65">
        <f t="shared" si="11"/>
        <v>0</v>
      </c>
      <c r="J100" s="27"/>
      <c r="K100" s="27"/>
      <c r="L100" s="27"/>
      <c r="M100" s="27"/>
      <c r="N100" s="26"/>
      <c r="O100" s="26"/>
      <c r="P100" s="26"/>
      <c r="Q100" s="26"/>
      <c r="R100" s="27"/>
      <c r="S100" s="27"/>
      <c r="T100" s="27"/>
      <c r="U100" s="27"/>
      <c r="V100" s="49"/>
      <c r="W100" s="49"/>
      <c r="X100" s="49"/>
      <c r="Y100" s="49"/>
      <c r="Z100" s="30"/>
      <c r="AA100" s="30"/>
      <c r="AB100" s="30"/>
      <c r="AC100" s="30"/>
      <c r="AD100" s="9"/>
      <c r="AE100" s="9"/>
      <c r="AF100" s="9"/>
      <c r="AG100" s="9"/>
    </row>
    <row r="101" spans="1:33" ht="12.75">
      <c r="A101" s="26"/>
      <c r="B101" s="9"/>
      <c r="C101" s="26"/>
      <c r="D101" s="26"/>
      <c r="E101" s="26"/>
      <c r="F101" s="30"/>
      <c r="G101" s="9">
        <f t="shared" si="9"/>
        <v>0</v>
      </c>
      <c r="H101" s="56">
        <f t="shared" si="10"/>
        <v>0</v>
      </c>
      <c r="I101" s="65">
        <f t="shared" si="11"/>
        <v>0</v>
      </c>
      <c r="J101" s="27"/>
      <c r="K101" s="27"/>
      <c r="L101" s="27"/>
      <c r="M101" s="27"/>
      <c r="N101" s="26"/>
      <c r="O101" s="26"/>
      <c r="P101" s="26"/>
      <c r="Q101" s="26"/>
      <c r="R101" s="27"/>
      <c r="S101" s="27"/>
      <c r="T101" s="27"/>
      <c r="U101" s="27"/>
      <c r="V101" s="49"/>
      <c r="W101" s="49"/>
      <c r="X101" s="49"/>
      <c r="Y101" s="49"/>
      <c r="Z101" s="30"/>
      <c r="AA101" s="30"/>
      <c r="AB101" s="30"/>
      <c r="AC101" s="30"/>
      <c r="AD101" s="9"/>
      <c r="AE101" s="9"/>
      <c r="AF101" s="9"/>
      <c r="AG101" s="9"/>
    </row>
    <row r="102" spans="1:33" ht="12.75">
      <c r="A102" s="26"/>
      <c r="B102" s="9"/>
      <c r="C102" s="26"/>
      <c r="D102" s="26"/>
      <c r="E102" s="26"/>
      <c r="F102" s="30"/>
      <c r="G102" s="9">
        <f t="shared" si="9"/>
        <v>0</v>
      </c>
      <c r="H102" s="56">
        <f t="shared" si="10"/>
        <v>0</v>
      </c>
      <c r="I102" s="65">
        <f t="shared" si="11"/>
        <v>0</v>
      </c>
      <c r="J102" s="27"/>
      <c r="K102" s="27"/>
      <c r="L102" s="27"/>
      <c r="M102" s="27"/>
      <c r="N102" s="26"/>
      <c r="O102" s="26"/>
      <c r="P102" s="26"/>
      <c r="Q102" s="26"/>
      <c r="R102" s="27"/>
      <c r="S102" s="27"/>
      <c r="T102" s="27"/>
      <c r="U102" s="27"/>
      <c r="V102" s="49"/>
      <c r="W102" s="49"/>
      <c r="X102" s="49"/>
      <c r="Y102" s="49"/>
      <c r="Z102" s="30"/>
      <c r="AA102" s="30"/>
      <c r="AB102" s="30"/>
      <c r="AC102" s="30"/>
      <c r="AD102" s="9"/>
      <c r="AE102" s="9"/>
      <c r="AF102" s="9"/>
      <c r="AG102" s="9"/>
    </row>
    <row r="103" spans="1:33" ht="12.75">
      <c r="A103" s="26"/>
      <c r="B103" s="9"/>
      <c r="C103" s="26"/>
      <c r="D103" s="26"/>
      <c r="E103" s="26"/>
      <c r="F103" s="30"/>
      <c r="G103" s="9">
        <f t="shared" si="9"/>
        <v>0</v>
      </c>
      <c r="H103" s="56">
        <f t="shared" si="10"/>
        <v>0</v>
      </c>
      <c r="I103" s="65">
        <f t="shared" si="11"/>
        <v>0</v>
      </c>
      <c r="J103" s="27"/>
      <c r="K103" s="27"/>
      <c r="L103" s="27"/>
      <c r="M103" s="27"/>
      <c r="N103" s="26"/>
      <c r="O103" s="26"/>
      <c r="P103" s="26"/>
      <c r="Q103" s="26"/>
      <c r="R103" s="27"/>
      <c r="S103" s="27"/>
      <c r="T103" s="27"/>
      <c r="U103" s="27"/>
      <c r="V103" s="49"/>
      <c r="W103" s="49"/>
      <c r="X103" s="49"/>
      <c r="Y103" s="49"/>
      <c r="Z103" s="30"/>
      <c r="AA103" s="30"/>
      <c r="AB103" s="30"/>
      <c r="AC103" s="30"/>
      <c r="AD103" s="9"/>
      <c r="AE103" s="9"/>
      <c r="AF103" s="9"/>
      <c r="AG103" s="9"/>
    </row>
    <row r="104" spans="1:33" ht="12.75">
      <c r="A104" s="26"/>
      <c r="B104" s="9"/>
      <c r="C104" s="26"/>
      <c r="D104" s="26"/>
      <c r="E104" s="26"/>
      <c r="F104" s="30"/>
      <c r="G104" s="9">
        <f t="shared" si="9"/>
        <v>0</v>
      </c>
      <c r="H104" s="56">
        <f t="shared" si="10"/>
        <v>0</v>
      </c>
      <c r="I104" s="65">
        <f t="shared" si="11"/>
        <v>0</v>
      </c>
      <c r="J104" s="27"/>
      <c r="K104" s="27"/>
      <c r="L104" s="27"/>
      <c r="M104" s="27"/>
      <c r="N104" s="26"/>
      <c r="O104" s="26"/>
      <c r="P104" s="26"/>
      <c r="Q104" s="26"/>
      <c r="R104" s="27"/>
      <c r="S104" s="27"/>
      <c r="T104" s="27"/>
      <c r="U104" s="27"/>
      <c r="V104" s="49"/>
      <c r="W104" s="49"/>
      <c r="X104" s="49"/>
      <c r="Y104" s="49"/>
      <c r="Z104" s="30"/>
      <c r="AA104" s="30"/>
      <c r="AB104" s="30"/>
      <c r="AC104" s="30"/>
      <c r="AD104" s="9"/>
      <c r="AE104" s="9"/>
      <c r="AF104" s="9"/>
      <c r="AG104" s="9"/>
    </row>
    <row r="105" spans="1:33" ht="12.75">
      <c r="A105" s="26"/>
      <c r="B105" s="9"/>
      <c r="C105" s="26"/>
      <c r="D105" s="26"/>
      <c r="E105" s="26"/>
      <c r="F105" s="30"/>
      <c r="G105" s="9">
        <f t="shared" si="9"/>
        <v>0</v>
      </c>
      <c r="H105" s="56">
        <f t="shared" si="10"/>
        <v>0</v>
      </c>
      <c r="I105" s="65">
        <f t="shared" si="11"/>
        <v>0</v>
      </c>
      <c r="J105" s="27"/>
      <c r="K105" s="27"/>
      <c r="L105" s="27"/>
      <c r="M105" s="27"/>
      <c r="N105" s="26"/>
      <c r="O105" s="26"/>
      <c r="P105" s="26"/>
      <c r="Q105" s="26"/>
      <c r="R105" s="27"/>
      <c r="S105" s="27"/>
      <c r="T105" s="27"/>
      <c r="U105" s="27"/>
      <c r="V105" s="49"/>
      <c r="W105" s="49"/>
      <c r="X105" s="49"/>
      <c r="Y105" s="49"/>
      <c r="Z105" s="30"/>
      <c r="AA105" s="30"/>
      <c r="AB105" s="30"/>
      <c r="AC105" s="30"/>
      <c r="AD105" s="9"/>
      <c r="AE105" s="9"/>
      <c r="AF105" s="9"/>
      <c r="AG105" s="9"/>
    </row>
    <row r="106" spans="1:33" ht="12.75">
      <c r="A106" s="26"/>
      <c r="B106" s="9"/>
      <c r="C106" s="26"/>
      <c r="D106" s="26"/>
      <c r="E106" s="26"/>
      <c r="F106" s="30"/>
      <c r="G106" s="9">
        <f t="shared" si="9"/>
        <v>0</v>
      </c>
      <c r="H106" s="56">
        <f t="shared" si="10"/>
        <v>0</v>
      </c>
      <c r="I106" s="65">
        <f t="shared" si="11"/>
        <v>0</v>
      </c>
      <c r="J106" s="27"/>
      <c r="K106" s="27"/>
      <c r="L106" s="27"/>
      <c r="M106" s="27"/>
      <c r="N106" s="26"/>
      <c r="O106" s="26"/>
      <c r="P106" s="26"/>
      <c r="Q106" s="26"/>
      <c r="R106" s="27"/>
      <c r="S106" s="27"/>
      <c r="T106" s="27"/>
      <c r="U106" s="27"/>
      <c r="V106" s="49"/>
      <c r="W106" s="49"/>
      <c r="X106" s="49"/>
      <c r="Y106" s="49"/>
      <c r="Z106" s="30"/>
      <c r="AA106" s="30"/>
      <c r="AB106" s="30"/>
      <c r="AC106" s="30"/>
      <c r="AD106" s="9"/>
      <c r="AE106" s="9"/>
      <c r="AF106" s="9"/>
      <c r="AG106" s="9"/>
    </row>
    <row r="107" spans="1:33" ht="12.75">
      <c r="A107" s="26"/>
      <c r="B107" s="9"/>
      <c r="C107" s="26"/>
      <c r="D107" s="26"/>
      <c r="E107" s="26"/>
      <c r="F107" s="30"/>
      <c r="G107" s="9">
        <f t="shared" si="9"/>
        <v>0</v>
      </c>
      <c r="H107" s="56">
        <f t="shared" si="10"/>
        <v>0</v>
      </c>
      <c r="I107" s="65">
        <f t="shared" si="11"/>
        <v>0</v>
      </c>
      <c r="J107" s="27"/>
      <c r="K107" s="27"/>
      <c r="L107" s="27"/>
      <c r="M107" s="27"/>
      <c r="N107" s="26"/>
      <c r="O107" s="26"/>
      <c r="P107" s="26"/>
      <c r="Q107" s="26"/>
      <c r="R107" s="27"/>
      <c r="S107" s="27"/>
      <c r="T107" s="27"/>
      <c r="U107" s="27"/>
      <c r="V107" s="49"/>
      <c r="W107" s="49"/>
      <c r="X107" s="49"/>
      <c r="Y107" s="49"/>
      <c r="Z107" s="30"/>
      <c r="AA107" s="30"/>
      <c r="AB107" s="30"/>
      <c r="AC107" s="30"/>
      <c r="AD107" s="9"/>
      <c r="AE107" s="9"/>
      <c r="AF107" s="9"/>
      <c r="AG107" s="9"/>
    </row>
    <row r="108" spans="1:33" ht="12.75">
      <c r="A108" s="26"/>
      <c r="B108" s="9"/>
      <c r="C108" s="26"/>
      <c r="D108" s="26"/>
      <c r="E108" s="26"/>
      <c r="F108" s="30"/>
      <c r="G108" s="9">
        <f t="shared" si="9"/>
        <v>0</v>
      </c>
      <c r="H108" s="56">
        <f t="shared" si="10"/>
        <v>0</v>
      </c>
      <c r="I108" s="65">
        <f t="shared" si="11"/>
        <v>0</v>
      </c>
      <c r="J108" s="27"/>
      <c r="K108" s="27"/>
      <c r="L108" s="27"/>
      <c r="M108" s="27"/>
      <c r="N108" s="26"/>
      <c r="O108" s="26"/>
      <c r="P108" s="26"/>
      <c r="Q108" s="26"/>
      <c r="R108" s="27"/>
      <c r="S108" s="27"/>
      <c r="T108" s="27"/>
      <c r="U108" s="27"/>
      <c r="V108" s="49"/>
      <c r="W108" s="49"/>
      <c r="X108" s="49"/>
      <c r="Y108" s="49"/>
      <c r="Z108" s="30"/>
      <c r="AA108" s="30"/>
      <c r="AB108" s="30"/>
      <c r="AC108" s="30"/>
      <c r="AD108" s="9"/>
      <c r="AE108" s="9"/>
      <c r="AF108" s="9"/>
      <c r="AG108" s="9"/>
    </row>
    <row r="109" spans="1:33" ht="12.75">
      <c r="A109" s="26"/>
      <c r="B109" s="9"/>
      <c r="C109" s="26"/>
      <c r="D109" s="26"/>
      <c r="E109" s="26"/>
      <c r="F109" s="30"/>
      <c r="G109" s="9">
        <f t="shared" si="9"/>
        <v>0</v>
      </c>
      <c r="H109" s="56">
        <f t="shared" si="10"/>
        <v>0</v>
      </c>
      <c r="I109" s="65">
        <f t="shared" si="11"/>
        <v>0</v>
      </c>
      <c r="J109" s="27"/>
      <c r="K109" s="27"/>
      <c r="L109" s="27"/>
      <c r="M109" s="27"/>
      <c r="N109" s="26"/>
      <c r="O109" s="26"/>
      <c r="P109" s="26"/>
      <c r="Q109" s="26"/>
      <c r="R109" s="27"/>
      <c r="S109" s="27"/>
      <c r="T109" s="27"/>
      <c r="U109" s="27"/>
      <c r="V109" s="49"/>
      <c r="W109" s="49"/>
      <c r="X109" s="49"/>
      <c r="Y109" s="49"/>
      <c r="Z109" s="30"/>
      <c r="AA109" s="30"/>
      <c r="AB109" s="30"/>
      <c r="AC109" s="30"/>
      <c r="AD109" s="9"/>
      <c r="AE109" s="9"/>
      <c r="AF109" s="9"/>
      <c r="AG109" s="9"/>
    </row>
    <row r="110" spans="1:33" ht="12.75">
      <c r="A110" s="26"/>
      <c r="B110" s="9"/>
      <c r="C110" s="26"/>
      <c r="D110" s="26"/>
      <c r="E110" s="26"/>
      <c r="F110" s="30"/>
      <c r="G110" s="9">
        <f t="shared" si="9"/>
        <v>0</v>
      </c>
      <c r="H110" s="56">
        <f t="shared" si="10"/>
        <v>0</v>
      </c>
      <c r="I110" s="65">
        <f t="shared" si="11"/>
        <v>0</v>
      </c>
      <c r="J110" s="27"/>
      <c r="K110" s="27"/>
      <c r="L110" s="27"/>
      <c r="M110" s="27"/>
      <c r="N110" s="26"/>
      <c r="O110" s="26"/>
      <c r="P110" s="26"/>
      <c r="Q110" s="26"/>
      <c r="R110" s="27"/>
      <c r="S110" s="27"/>
      <c r="T110" s="27"/>
      <c r="U110" s="27"/>
      <c r="V110" s="49"/>
      <c r="W110" s="49"/>
      <c r="X110" s="49"/>
      <c r="Y110" s="49"/>
      <c r="Z110" s="30"/>
      <c r="AA110" s="30"/>
      <c r="AB110" s="30"/>
      <c r="AC110" s="30"/>
      <c r="AD110" s="9"/>
      <c r="AE110" s="9"/>
      <c r="AF110" s="9"/>
      <c r="AG110" s="9"/>
    </row>
    <row r="111" spans="1:33" ht="12.75">
      <c r="A111" s="26"/>
      <c r="B111" s="9"/>
      <c r="C111" s="26"/>
      <c r="D111" s="26"/>
      <c r="E111" s="26"/>
      <c r="F111" s="30"/>
      <c r="G111" s="9">
        <f t="shared" si="9"/>
        <v>0</v>
      </c>
      <c r="H111" s="56">
        <f t="shared" si="10"/>
        <v>0</v>
      </c>
      <c r="I111" s="65">
        <f t="shared" si="11"/>
        <v>0</v>
      </c>
      <c r="J111" s="27"/>
      <c r="K111" s="27"/>
      <c r="L111" s="27"/>
      <c r="M111" s="27"/>
      <c r="N111" s="26"/>
      <c r="O111" s="26"/>
      <c r="P111" s="26"/>
      <c r="Q111" s="26"/>
      <c r="R111" s="27"/>
      <c r="S111" s="27"/>
      <c r="T111" s="27"/>
      <c r="U111" s="27"/>
      <c r="V111" s="49"/>
      <c r="W111" s="49"/>
      <c r="X111" s="49"/>
      <c r="Y111" s="49"/>
      <c r="Z111" s="30"/>
      <c r="AA111" s="30"/>
      <c r="AB111" s="30"/>
      <c r="AC111" s="30"/>
      <c r="AD111" s="9"/>
      <c r="AE111" s="9"/>
      <c r="AF111" s="9"/>
      <c r="AG111" s="9"/>
    </row>
    <row r="112" spans="1:33" ht="12.75">
      <c r="A112" s="26"/>
      <c r="B112" s="9"/>
      <c r="C112" s="26"/>
      <c r="D112" s="26"/>
      <c r="E112" s="26"/>
      <c r="F112" s="30"/>
      <c r="G112" s="9">
        <f t="shared" si="9"/>
        <v>0</v>
      </c>
      <c r="H112" s="56">
        <f t="shared" si="10"/>
        <v>0</v>
      </c>
      <c r="I112" s="65">
        <f t="shared" si="11"/>
        <v>0</v>
      </c>
      <c r="J112" s="27"/>
      <c r="K112" s="27"/>
      <c r="L112" s="27"/>
      <c r="M112" s="27"/>
      <c r="N112" s="26"/>
      <c r="O112" s="26"/>
      <c r="P112" s="26"/>
      <c r="Q112" s="26"/>
      <c r="R112" s="27"/>
      <c r="S112" s="27"/>
      <c r="T112" s="27"/>
      <c r="U112" s="27"/>
      <c r="V112" s="49"/>
      <c r="W112" s="49"/>
      <c r="X112" s="49"/>
      <c r="Y112" s="49"/>
      <c r="Z112" s="30"/>
      <c r="AA112" s="30"/>
      <c r="AB112" s="30"/>
      <c r="AC112" s="30"/>
      <c r="AD112" s="9"/>
      <c r="AE112" s="9"/>
      <c r="AF112" s="9"/>
      <c r="AG112" s="9"/>
    </row>
    <row r="113" spans="1:33" ht="12.75">
      <c r="A113" s="26"/>
      <c r="B113" s="9"/>
      <c r="C113" s="26"/>
      <c r="D113" s="26"/>
      <c r="E113" s="26"/>
      <c r="F113" s="30"/>
      <c r="G113" s="9">
        <f t="shared" si="9"/>
        <v>0</v>
      </c>
      <c r="H113" s="56">
        <f t="shared" si="10"/>
        <v>0</v>
      </c>
      <c r="I113" s="65">
        <f t="shared" si="11"/>
        <v>0</v>
      </c>
      <c r="J113" s="27"/>
      <c r="K113" s="27"/>
      <c r="L113" s="27"/>
      <c r="M113" s="27"/>
      <c r="N113" s="26"/>
      <c r="O113" s="26"/>
      <c r="P113" s="26"/>
      <c r="Q113" s="26"/>
      <c r="R113" s="27"/>
      <c r="S113" s="27"/>
      <c r="T113" s="27"/>
      <c r="U113" s="27"/>
      <c r="V113" s="49"/>
      <c r="W113" s="49"/>
      <c r="X113" s="49"/>
      <c r="Y113" s="49"/>
      <c r="Z113" s="30"/>
      <c r="AA113" s="30"/>
      <c r="AB113" s="30"/>
      <c r="AC113" s="30"/>
      <c r="AD113" s="9"/>
      <c r="AE113" s="9"/>
      <c r="AF113" s="9"/>
      <c r="AG113" s="9"/>
    </row>
    <row r="114" spans="1:33" ht="12.75">
      <c r="A114" s="26"/>
      <c r="B114" s="9"/>
      <c r="C114" s="26"/>
      <c r="D114" s="26"/>
      <c r="E114" s="26"/>
      <c r="F114" s="30"/>
      <c r="G114" s="9">
        <f t="shared" si="9"/>
        <v>0</v>
      </c>
      <c r="H114" s="56">
        <f t="shared" si="10"/>
        <v>0</v>
      </c>
      <c r="I114" s="65">
        <f t="shared" si="11"/>
        <v>0</v>
      </c>
      <c r="J114" s="27"/>
      <c r="K114" s="27"/>
      <c r="L114" s="27"/>
      <c r="M114" s="27"/>
      <c r="N114" s="26"/>
      <c r="O114" s="26"/>
      <c r="P114" s="26"/>
      <c r="Q114" s="26"/>
      <c r="R114" s="27"/>
      <c r="S114" s="27"/>
      <c r="T114" s="27"/>
      <c r="U114" s="27"/>
      <c r="V114" s="49"/>
      <c r="W114" s="49"/>
      <c r="X114" s="49"/>
      <c r="Y114" s="49"/>
      <c r="Z114" s="30"/>
      <c r="AA114" s="30"/>
      <c r="AB114" s="30"/>
      <c r="AC114" s="30"/>
      <c r="AD114" s="9"/>
      <c r="AE114" s="9"/>
      <c r="AF114" s="9"/>
      <c r="AG114" s="9"/>
    </row>
    <row r="115" spans="1:33" ht="12.75">
      <c r="A115" s="26"/>
      <c r="B115" s="9"/>
      <c r="C115" s="26"/>
      <c r="D115" s="26"/>
      <c r="E115" s="26"/>
      <c r="F115" s="30"/>
      <c r="G115" s="9">
        <f t="shared" si="9"/>
        <v>0</v>
      </c>
      <c r="H115" s="56">
        <f t="shared" si="10"/>
        <v>0</v>
      </c>
      <c r="I115" s="65">
        <f t="shared" si="11"/>
        <v>0</v>
      </c>
      <c r="J115" s="27"/>
      <c r="K115" s="27"/>
      <c r="L115" s="27"/>
      <c r="M115" s="27"/>
      <c r="N115" s="26"/>
      <c r="O115" s="26"/>
      <c r="P115" s="26"/>
      <c r="Q115" s="26"/>
      <c r="R115" s="27"/>
      <c r="S115" s="27"/>
      <c r="T115" s="27"/>
      <c r="U115" s="27"/>
      <c r="V115" s="49"/>
      <c r="W115" s="49"/>
      <c r="X115" s="49"/>
      <c r="Y115" s="49"/>
      <c r="Z115" s="30"/>
      <c r="AA115" s="30"/>
      <c r="AB115" s="30"/>
      <c r="AC115" s="30"/>
      <c r="AD115" s="9"/>
      <c r="AE115" s="9"/>
      <c r="AF115" s="9"/>
      <c r="AG115" s="9"/>
    </row>
    <row r="116" spans="1:33" ht="12.75">
      <c r="A116" s="26"/>
      <c r="B116" s="9"/>
      <c r="C116" s="26"/>
      <c r="D116" s="26"/>
      <c r="E116" s="26"/>
      <c r="F116" s="30"/>
      <c r="G116" s="9">
        <f t="shared" si="9"/>
        <v>0</v>
      </c>
      <c r="H116" s="56">
        <f t="shared" si="10"/>
        <v>0</v>
      </c>
      <c r="I116" s="65">
        <f t="shared" si="11"/>
        <v>0</v>
      </c>
      <c r="J116" s="27"/>
      <c r="K116" s="27"/>
      <c r="L116" s="27"/>
      <c r="M116" s="27"/>
      <c r="N116" s="26"/>
      <c r="O116" s="26"/>
      <c r="P116" s="26"/>
      <c r="Q116" s="26"/>
      <c r="R116" s="27"/>
      <c r="S116" s="27"/>
      <c r="T116" s="27"/>
      <c r="U116" s="27"/>
      <c r="V116" s="49"/>
      <c r="W116" s="49"/>
      <c r="X116" s="49"/>
      <c r="Y116" s="49"/>
      <c r="Z116" s="30"/>
      <c r="AA116" s="30"/>
      <c r="AB116" s="30"/>
      <c r="AC116" s="30"/>
      <c r="AD116" s="9"/>
      <c r="AE116" s="9"/>
      <c r="AF116" s="9"/>
      <c r="AG116" s="9"/>
    </row>
    <row r="117" spans="1:33" ht="12.75">
      <c r="A117" s="26"/>
      <c r="B117" s="9"/>
      <c r="C117" s="26"/>
      <c r="D117" s="26"/>
      <c r="E117" s="26"/>
      <c r="F117" s="30"/>
      <c r="G117" s="9">
        <f t="shared" si="9"/>
        <v>0</v>
      </c>
      <c r="H117" s="56">
        <f t="shared" si="10"/>
        <v>0</v>
      </c>
      <c r="I117" s="65">
        <f t="shared" si="11"/>
        <v>0</v>
      </c>
      <c r="J117" s="27"/>
      <c r="K117" s="27"/>
      <c r="L117" s="27"/>
      <c r="M117" s="27"/>
      <c r="N117" s="26"/>
      <c r="O117" s="26"/>
      <c r="P117" s="26"/>
      <c r="Q117" s="26"/>
      <c r="R117" s="27"/>
      <c r="S117" s="27"/>
      <c r="T117" s="27"/>
      <c r="U117" s="27"/>
      <c r="V117" s="49"/>
      <c r="W117" s="49"/>
      <c r="X117" s="49"/>
      <c r="Y117" s="49"/>
      <c r="Z117" s="30"/>
      <c r="AA117" s="30"/>
      <c r="AB117" s="30"/>
      <c r="AC117" s="30"/>
      <c r="AD117" s="9"/>
      <c r="AE117" s="9"/>
      <c r="AF117" s="9"/>
      <c r="AG117" s="9"/>
    </row>
    <row r="118" spans="1:33" ht="12.75">
      <c r="A118" s="26"/>
      <c r="B118" s="9"/>
      <c r="C118" s="26"/>
      <c r="D118" s="26"/>
      <c r="E118" s="26"/>
      <c r="F118" s="30"/>
      <c r="G118" s="9">
        <f t="shared" si="9"/>
        <v>0</v>
      </c>
      <c r="H118" s="56">
        <f t="shared" si="10"/>
        <v>0</v>
      </c>
      <c r="I118" s="65">
        <f t="shared" si="11"/>
        <v>0</v>
      </c>
      <c r="J118" s="27"/>
      <c r="K118" s="27"/>
      <c r="L118" s="27"/>
      <c r="M118" s="27"/>
      <c r="N118" s="26"/>
      <c r="O118" s="26"/>
      <c r="P118" s="26"/>
      <c r="Q118" s="26"/>
      <c r="R118" s="27"/>
      <c r="S118" s="27"/>
      <c r="T118" s="27"/>
      <c r="U118" s="27"/>
      <c r="V118" s="49"/>
      <c r="W118" s="49"/>
      <c r="X118" s="49"/>
      <c r="Y118" s="49"/>
      <c r="Z118" s="30"/>
      <c r="AA118" s="30"/>
      <c r="AB118" s="30"/>
      <c r="AC118" s="30"/>
      <c r="AD118" s="9"/>
      <c r="AE118" s="9"/>
      <c r="AF118" s="9"/>
      <c r="AG118" s="9"/>
    </row>
    <row r="119" spans="1:33" ht="12.75">
      <c r="A119" s="26"/>
      <c r="B119" s="9"/>
      <c r="C119" s="26"/>
      <c r="D119" s="26"/>
      <c r="E119" s="26"/>
      <c r="F119" s="30"/>
      <c r="G119" s="9">
        <f t="shared" si="9"/>
        <v>0</v>
      </c>
      <c r="H119" s="56">
        <f t="shared" si="10"/>
        <v>0</v>
      </c>
      <c r="I119" s="65">
        <f t="shared" si="11"/>
        <v>0</v>
      </c>
      <c r="J119" s="27"/>
      <c r="K119" s="27"/>
      <c r="L119" s="27"/>
      <c r="M119" s="27"/>
      <c r="N119" s="26"/>
      <c r="O119" s="26"/>
      <c r="P119" s="26"/>
      <c r="Q119" s="26"/>
      <c r="R119" s="27"/>
      <c r="S119" s="27"/>
      <c r="T119" s="27"/>
      <c r="U119" s="27"/>
      <c r="V119" s="49"/>
      <c r="W119" s="49"/>
      <c r="X119" s="49"/>
      <c r="Y119" s="49"/>
      <c r="Z119" s="30"/>
      <c r="AA119" s="30"/>
      <c r="AB119" s="30"/>
      <c r="AC119" s="30"/>
      <c r="AD119" s="9"/>
      <c r="AE119" s="9"/>
      <c r="AF119" s="9"/>
      <c r="AG119" s="9"/>
    </row>
    <row r="120" spans="1:33" ht="12.75">
      <c r="A120" s="26"/>
      <c r="B120" s="9"/>
      <c r="C120" s="26"/>
      <c r="D120" s="26"/>
      <c r="E120" s="26"/>
      <c r="F120" s="30"/>
      <c r="G120" s="9">
        <f t="shared" si="9"/>
        <v>0</v>
      </c>
      <c r="H120" s="56">
        <f t="shared" si="10"/>
        <v>0</v>
      </c>
      <c r="I120" s="65">
        <f t="shared" si="11"/>
        <v>0</v>
      </c>
      <c r="J120" s="27"/>
      <c r="K120" s="27"/>
      <c r="L120" s="27"/>
      <c r="M120" s="27"/>
      <c r="N120" s="26"/>
      <c r="O120" s="26"/>
      <c r="P120" s="26"/>
      <c r="Q120" s="26"/>
      <c r="R120" s="27"/>
      <c r="S120" s="27"/>
      <c r="T120" s="27"/>
      <c r="U120" s="27"/>
      <c r="V120" s="49"/>
      <c r="W120" s="49"/>
      <c r="X120" s="49"/>
      <c r="Y120" s="49"/>
      <c r="Z120" s="30"/>
      <c r="AA120" s="30"/>
      <c r="AB120" s="30"/>
      <c r="AC120" s="30"/>
      <c r="AD120" s="9"/>
      <c r="AE120" s="9"/>
      <c r="AF120" s="9"/>
      <c r="AG120" s="9"/>
    </row>
    <row r="121" spans="1:33" ht="12.75">
      <c r="A121" s="26"/>
      <c r="B121" s="9"/>
      <c r="C121" s="26"/>
      <c r="D121" s="26"/>
      <c r="E121" s="26"/>
      <c r="F121" s="30"/>
      <c r="G121" s="9">
        <f t="shared" si="9"/>
        <v>0</v>
      </c>
      <c r="H121" s="56">
        <f t="shared" si="10"/>
        <v>0</v>
      </c>
      <c r="I121" s="65">
        <f t="shared" si="11"/>
        <v>0</v>
      </c>
      <c r="J121" s="27"/>
      <c r="K121" s="27"/>
      <c r="L121" s="27"/>
      <c r="M121" s="27"/>
      <c r="N121" s="26"/>
      <c r="O121" s="26"/>
      <c r="P121" s="26"/>
      <c r="Q121" s="26"/>
      <c r="R121" s="27"/>
      <c r="S121" s="27"/>
      <c r="T121" s="27"/>
      <c r="U121" s="27"/>
      <c r="V121" s="49"/>
      <c r="W121" s="49"/>
      <c r="X121" s="49"/>
      <c r="Y121" s="49"/>
      <c r="Z121" s="30"/>
      <c r="AA121" s="30"/>
      <c r="AB121" s="30"/>
      <c r="AC121" s="30"/>
      <c r="AD121" s="9"/>
      <c r="AE121" s="9"/>
      <c r="AF121" s="9"/>
      <c r="AG121" s="9"/>
    </row>
    <row r="122" spans="1:33" ht="12.75">
      <c r="A122" s="26"/>
      <c r="B122" s="9"/>
      <c r="C122" s="26"/>
      <c r="D122" s="26"/>
      <c r="E122" s="26"/>
      <c r="F122" s="30"/>
      <c r="G122" s="9">
        <f t="shared" si="9"/>
        <v>0</v>
      </c>
      <c r="H122" s="56">
        <f t="shared" si="10"/>
        <v>0</v>
      </c>
      <c r="I122" s="65">
        <f t="shared" si="11"/>
        <v>0</v>
      </c>
      <c r="J122" s="27"/>
      <c r="K122" s="27"/>
      <c r="L122" s="27"/>
      <c r="M122" s="27"/>
      <c r="N122" s="26"/>
      <c r="O122" s="26"/>
      <c r="P122" s="26"/>
      <c r="Q122" s="26"/>
      <c r="R122" s="27"/>
      <c r="S122" s="27"/>
      <c r="T122" s="27"/>
      <c r="U122" s="27"/>
      <c r="V122" s="49"/>
      <c r="W122" s="49"/>
      <c r="X122" s="49"/>
      <c r="Y122" s="49"/>
      <c r="Z122" s="30"/>
      <c r="AA122" s="30"/>
      <c r="AB122" s="30"/>
      <c r="AC122" s="30"/>
      <c r="AD122" s="9"/>
      <c r="AE122" s="9"/>
      <c r="AF122" s="9"/>
      <c r="AG122" s="9"/>
    </row>
    <row r="123" spans="1:33" ht="12.75">
      <c r="A123" s="26"/>
      <c r="B123" s="9"/>
      <c r="C123" s="26"/>
      <c r="D123" s="26"/>
      <c r="E123" s="26"/>
      <c r="F123" s="30"/>
      <c r="G123" s="9">
        <f t="shared" si="9"/>
        <v>0</v>
      </c>
      <c r="H123" s="56">
        <f t="shared" si="10"/>
        <v>0</v>
      </c>
      <c r="I123" s="65">
        <f t="shared" si="11"/>
        <v>0</v>
      </c>
      <c r="J123" s="27"/>
      <c r="K123" s="27"/>
      <c r="L123" s="27"/>
      <c r="M123" s="27"/>
      <c r="N123" s="26"/>
      <c r="O123" s="26"/>
      <c r="P123" s="26"/>
      <c r="Q123" s="26"/>
      <c r="R123" s="27"/>
      <c r="S123" s="27"/>
      <c r="T123" s="27"/>
      <c r="U123" s="27"/>
      <c r="V123" s="49"/>
      <c r="W123" s="49"/>
      <c r="X123" s="49"/>
      <c r="Y123" s="49"/>
      <c r="Z123" s="30"/>
      <c r="AA123" s="30"/>
      <c r="AB123" s="30"/>
      <c r="AC123" s="30"/>
      <c r="AD123" s="9"/>
      <c r="AE123" s="9"/>
      <c r="AF123" s="9"/>
      <c r="AG123" s="9"/>
    </row>
    <row r="124" spans="1:33" ht="12.75">
      <c r="A124" s="26"/>
      <c r="B124" s="9"/>
      <c r="C124" s="26"/>
      <c r="D124" s="26"/>
      <c r="E124" s="26"/>
      <c r="F124" s="30"/>
      <c r="G124" s="9">
        <f t="shared" si="9"/>
        <v>0</v>
      </c>
      <c r="H124" s="56">
        <f t="shared" si="10"/>
        <v>0</v>
      </c>
      <c r="I124" s="65">
        <f t="shared" si="11"/>
        <v>0</v>
      </c>
      <c r="J124" s="27"/>
      <c r="K124" s="27"/>
      <c r="L124" s="27"/>
      <c r="M124" s="27"/>
      <c r="N124" s="26"/>
      <c r="O124" s="26"/>
      <c r="P124" s="26"/>
      <c r="Q124" s="26"/>
      <c r="R124" s="27"/>
      <c r="S124" s="27"/>
      <c r="T124" s="27"/>
      <c r="U124" s="27"/>
      <c r="V124" s="49"/>
      <c r="W124" s="49"/>
      <c r="X124" s="49"/>
      <c r="Y124" s="49"/>
      <c r="Z124" s="30"/>
      <c r="AA124" s="30"/>
      <c r="AB124" s="30"/>
      <c r="AC124" s="30"/>
      <c r="AD124" s="9"/>
      <c r="AE124" s="9"/>
      <c r="AF124" s="9"/>
      <c r="AG124" s="9"/>
    </row>
    <row r="125" spans="1:33" ht="12.75">
      <c r="A125" s="26"/>
      <c r="B125" s="9"/>
      <c r="C125" s="26"/>
      <c r="D125" s="26"/>
      <c r="E125" s="26"/>
      <c r="F125" s="30"/>
      <c r="G125" s="9">
        <f t="shared" si="9"/>
        <v>0</v>
      </c>
      <c r="H125" s="56">
        <f t="shared" si="10"/>
        <v>0</v>
      </c>
      <c r="I125" s="65">
        <f t="shared" si="11"/>
        <v>0</v>
      </c>
      <c r="J125" s="27"/>
      <c r="K125" s="27"/>
      <c r="L125" s="27"/>
      <c r="M125" s="27"/>
      <c r="N125" s="26"/>
      <c r="O125" s="26"/>
      <c r="P125" s="26"/>
      <c r="Q125" s="26"/>
      <c r="R125" s="27"/>
      <c r="S125" s="27"/>
      <c r="T125" s="27"/>
      <c r="U125" s="27"/>
      <c r="V125" s="49"/>
      <c r="W125" s="49"/>
      <c r="X125" s="49"/>
      <c r="Y125" s="49"/>
      <c r="Z125" s="30"/>
      <c r="AA125" s="30"/>
      <c r="AB125" s="30"/>
      <c r="AC125" s="30"/>
      <c r="AD125" s="9"/>
      <c r="AE125" s="9"/>
      <c r="AF125" s="9"/>
      <c r="AG125" s="9"/>
    </row>
    <row r="126" spans="1:33" ht="12.75">
      <c r="A126" s="26"/>
      <c r="B126" s="9"/>
      <c r="C126" s="26"/>
      <c r="D126" s="26"/>
      <c r="E126" s="26"/>
      <c r="F126" s="30"/>
      <c r="G126" s="9">
        <f t="shared" si="9"/>
        <v>0</v>
      </c>
      <c r="H126" s="56">
        <f t="shared" si="10"/>
        <v>0</v>
      </c>
      <c r="I126" s="65">
        <f t="shared" si="11"/>
        <v>0</v>
      </c>
      <c r="J126" s="27"/>
      <c r="K126" s="27"/>
      <c r="L126" s="27"/>
      <c r="M126" s="27"/>
      <c r="N126" s="26"/>
      <c r="O126" s="26"/>
      <c r="P126" s="26"/>
      <c r="Q126" s="26"/>
      <c r="R126" s="27"/>
      <c r="S126" s="27"/>
      <c r="T126" s="27"/>
      <c r="U126" s="27"/>
      <c r="V126" s="49"/>
      <c r="W126" s="49"/>
      <c r="X126" s="49"/>
      <c r="Y126" s="49"/>
      <c r="Z126" s="30"/>
      <c r="AA126" s="30"/>
      <c r="AB126" s="30"/>
      <c r="AC126" s="30"/>
      <c r="AD126" s="9"/>
      <c r="AE126" s="9"/>
      <c r="AF126" s="9"/>
      <c r="AG126" s="9"/>
    </row>
    <row r="127" spans="1:33" ht="12.75">
      <c r="A127" s="26"/>
      <c r="B127" s="9"/>
      <c r="C127" s="26"/>
      <c r="D127" s="26"/>
      <c r="E127" s="26"/>
      <c r="F127" s="30"/>
      <c r="G127" s="9">
        <f t="shared" si="9"/>
        <v>0</v>
      </c>
      <c r="H127" s="56">
        <f t="shared" si="10"/>
        <v>0</v>
      </c>
      <c r="I127" s="65">
        <f t="shared" si="11"/>
        <v>0</v>
      </c>
      <c r="J127" s="27"/>
      <c r="K127" s="27"/>
      <c r="L127" s="27"/>
      <c r="M127" s="27"/>
      <c r="N127" s="26"/>
      <c r="O127" s="26"/>
      <c r="P127" s="26"/>
      <c r="Q127" s="26"/>
      <c r="R127" s="27"/>
      <c r="S127" s="27"/>
      <c r="T127" s="27"/>
      <c r="U127" s="27"/>
      <c r="V127" s="49"/>
      <c r="W127" s="49"/>
      <c r="X127" s="49"/>
      <c r="Y127" s="49"/>
      <c r="Z127" s="30"/>
      <c r="AA127" s="30"/>
      <c r="AB127" s="30"/>
      <c r="AC127" s="30"/>
      <c r="AD127" s="9"/>
      <c r="AE127" s="9"/>
      <c r="AF127" s="9"/>
      <c r="AG127" s="9"/>
    </row>
    <row r="128" spans="1:33" ht="12.75">
      <c r="A128" s="26"/>
      <c r="B128" s="9"/>
      <c r="C128" s="26"/>
      <c r="D128" s="26"/>
      <c r="E128" s="26"/>
      <c r="F128" s="30"/>
      <c r="G128" s="9">
        <f t="shared" si="9"/>
        <v>0</v>
      </c>
      <c r="H128" s="56">
        <f t="shared" si="10"/>
        <v>0</v>
      </c>
      <c r="I128" s="65">
        <f t="shared" si="11"/>
        <v>0</v>
      </c>
      <c r="J128" s="27"/>
      <c r="K128" s="27"/>
      <c r="L128" s="27"/>
      <c r="M128" s="27"/>
      <c r="N128" s="26"/>
      <c r="O128" s="26"/>
      <c r="P128" s="26"/>
      <c r="Q128" s="26"/>
      <c r="R128" s="27"/>
      <c r="S128" s="27"/>
      <c r="T128" s="27"/>
      <c r="U128" s="27"/>
      <c r="V128" s="49"/>
      <c r="W128" s="49"/>
      <c r="X128" s="49"/>
      <c r="Y128" s="49"/>
      <c r="Z128" s="30"/>
      <c r="AA128" s="30"/>
      <c r="AB128" s="30"/>
      <c r="AC128" s="30"/>
      <c r="AD128" s="9"/>
      <c r="AE128" s="9"/>
      <c r="AF128" s="9"/>
      <c r="AG128" s="9"/>
    </row>
    <row r="129" spans="1:33" ht="12.75">
      <c r="A129" s="26"/>
      <c r="B129" s="9"/>
      <c r="C129" s="26"/>
      <c r="D129" s="26"/>
      <c r="E129" s="26"/>
      <c r="F129" s="30"/>
      <c r="G129" s="9">
        <f t="shared" si="9"/>
        <v>0</v>
      </c>
      <c r="H129" s="56">
        <f t="shared" si="10"/>
        <v>0</v>
      </c>
      <c r="I129" s="65">
        <f t="shared" si="11"/>
        <v>0</v>
      </c>
      <c r="J129" s="27"/>
      <c r="K129" s="27"/>
      <c r="L129" s="27"/>
      <c r="M129" s="27"/>
      <c r="N129" s="26"/>
      <c r="O129" s="26"/>
      <c r="P129" s="26"/>
      <c r="Q129" s="26"/>
      <c r="R129" s="27"/>
      <c r="S129" s="27"/>
      <c r="T129" s="27"/>
      <c r="U129" s="27"/>
      <c r="V129" s="49"/>
      <c r="W129" s="49"/>
      <c r="X129" s="49"/>
      <c r="Y129" s="49"/>
      <c r="Z129" s="30"/>
      <c r="AA129" s="30"/>
      <c r="AB129" s="30"/>
      <c r="AC129" s="30"/>
      <c r="AD129" s="9"/>
      <c r="AE129" s="9"/>
      <c r="AF129" s="9"/>
      <c r="AG129" s="9"/>
    </row>
    <row r="130" spans="1:33" ht="12.75">
      <c r="A130" s="26"/>
      <c r="B130" s="9"/>
      <c r="C130" s="26"/>
      <c r="D130" s="26"/>
      <c r="E130" s="26"/>
      <c r="F130" s="30"/>
      <c r="G130" s="9">
        <f t="shared" si="9"/>
        <v>0</v>
      </c>
      <c r="H130" s="56">
        <f t="shared" si="10"/>
        <v>0</v>
      </c>
      <c r="I130" s="65">
        <f t="shared" si="11"/>
        <v>0</v>
      </c>
      <c r="J130" s="27"/>
      <c r="K130" s="27"/>
      <c r="L130" s="27"/>
      <c r="M130" s="27"/>
      <c r="N130" s="26"/>
      <c r="O130" s="26"/>
      <c r="P130" s="26"/>
      <c r="Q130" s="26"/>
      <c r="R130" s="27"/>
      <c r="S130" s="27"/>
      <c r="T130" s="27"/>
      <c r="U130" s="27"/>
      <c r="V130" s="49"/>
      <c r="W130" s="49"/>
      <c r="X130" s="49"/>
      <c r="Y130" s="49"/>
      <c r="Z130" s="30"/>
      <c r="AA130" s="30"/>
      <c r="AB130" s="30"/>
      <c r="AC130" s="30"/>
      <c r="AD130" s="9"/>
      <c r="AE130" s="9"/>
      <c r="AF130" s="9"/>
      <c r="AG130" s="9"/>
    </row>
    <row r="131" spans="1:33" ht="12.75">
      <c r="A131" s="26"/>
      <c r="B131" s="9"/>
      <c r="C131" s="26"/>
      <c r="D131" s="26"/>
      <c r="E131" s="26"/>
      <c r="F131" s="30"/>
      <c r="G131" s="9">
        <f t="shared" si="9"/>
        <v>0</v>
      </c>
      <c r="H131" s="56">
        <f t="shared" si="10"/>
        <v>0</v>
      </c>
      <c r="I131" s="65">
        <f t="shared" si="11"/>
        <v>0</v>
      </c>
      <c r="J131" s="27"/>
      <c r="K131" s="27"/>
      <c r="L131" s="27"/>
      <c r="M131" s="27"/>
      <c r="N131" s="26"/>
      <c r="O131" s="26"/>
      <c r="P131" s="26"/>
      <c r="Q131" s="26"/>
      <c r="R131" s="27"/>
      <c r="S131" s="27"/>
      <c r="T131" s="27"/>
      <c r="U131" s="27"/>
      <c r="V131" s="49"/>
      <c r="W131" s="49"/>
      <c r="X131" s="49"/>
      <c r="Y131" s="49"/>
      <c r="Z131" s="30"/>
      <c r="AA131" s="30"/>
      <c r="AB131" s="30"/>
      <c r="AC131" s="30"/>
      <c r="AD131" s="9"/>
      <c r="AE131" s="9"/>
      <c r="AF131" s="9"/>
      <c r="AG131" s="9"/>
    </row>
    <row r="132" spans="1:33" ht="12.75">
      <c r="A132" s="26"/>
      <c r="B132" s="9"/>
      <c r="C132" s="26"/>
      <c r="D132" s="26"/>
      <c r="E132" s="26"/>
      <c r="F132" s="30"/>
      <c r="G132" s="9">
        <f t="shared" si="9"/>
        <v>0</v>
      </c>
      <c r="H132" s="56">
        <f t="shared" si="10"/>
        <v>0</v>
      </c>
      <c r="I132" s="65">
        <f t="shared" si="11"/>
        <v>0</v>
      </c>
      <c r="J132" s="27"/>
      <c r="K132" s="27"/>
      <c r="L132" s="27"/>
      <c r="M132" s="27"/>
      <c r="N132" s="26"/>
      <c r="O132" s="26"/>
      <c r="P132" s="26"/>
      <c r="Q132" s="26"/>
      <c r="R132" s="27"/>
      <c r="S132" s="27"/>
      <c r="T132" s="27"/>
      <c r="U132" s="27"/>
      <c r="V132" s="49"/>
      <c r="W132" s="49"/>
      <c r="X132" s="49"/>
      <c r="Y132" s="49"/>
      <c r="Z132" s="30"/>
      <c r="AA132" s="30"/>
      <c r="AB132" s="30"/>
      <c r="AC132" s="30"/>
      <c r="AD132" s="9"/>
      <c r="AE132" s="9"/>
      <c r="AF132" s="9"/>
      <c r="AG132" s="9"/>
    </row>
    <row r="133" spans="1:33" ht="12.75">
      <c r="A133" s="26"/>
      <c r="B133" s="9"/>
      <c r="C133" s="26"/>
      <c r="D133" s="26"/>
      <c r="E133" s="26"/>
      <c r="F133" s="30"/>
      <c r="G133" s="9">
        <f t="shared" si="9"/>
        <v>0</v>
      </c>
      <c r="H133" s="56">
        <f t="shared" si="10"/>
        <v>0</v>
      </c>
      <c r="I133" s="65">
        <f t="shared" si="11"/>
        <v>0</v>
      </c>
      <c r="J133" s="27"/>
      <c r="K133" s="27"/>
      <c r="L133" s="27"/>
      <c r="M133" s="27"/>
      <c r="N133" s="26"/>
      <c r="O133" s="26"/>
      <c r="P133" s="26"/>
      <c r="Q133" s="26"/>
      <c r="R133" s="27"/>
      <c r="S133" s="27"/>
      <c r="T133" s="27"/>
      <c r="U133" s="27"/>
      <c r="V133" s="49"/>
      <c r="W133" s="49"/>
      <c r="X133" s="49"/>
      <c r="Y133" s="49"/>
      <c r="Z133" s="30"/>
      <c r="AA133" s="30"/>
      <c r="AB133" s="30"/>
      <c r="AC133" s="30"/>
      <c r="AD133" s="9"/>
      <c r="AE133" s="9"/>
      <c r="AF133" s="9"/>
      <c r="AG133" s="9"/>
    </row>
    <row r="134" spans="1:33" ht="12.75">
      <c r="A134" s="26"/>
      <c r="B134" s="9"/>
      <c r="C134" s="26"/>
      <c r="D134" s="26"/>
      <c r="E134" s="26"/>
      <c r="F134" s="30"/>
      <c r="G134" s="9">
        <f t="shared" si="9"/>
        <v>0</v>
      </c>
      <c r="H134" s="56">
        <f t="shared" si="10"/>
        <v>0</v>
      </c>
      <c r="I134" s="65">
        <f t="shared" si="11"/>
        <v>0</v>
      </c>
      <c r="J134" s="27"/>
      <c r="K134" s="27"/>
      <c r="L134" s="27"/>
      <c r="M134" s="27"/>
      <c r="N134" s="26"/>
      <c r="O134" s="26"/>
      <c r="P134" s="26"/>
      <c r="Q134" s="26"/>
      <c r="R134" s="27"/>
      <c r="S134" s="27"/>
      <c r="T134" s="27"/>
      <c r="U134" s="27"/>
      <c r="V134" s="49"/>
      <c r="W134" s="49"/>
      <c r="X134" s="49"/>
      <c r="Y134" s="49"/>
      <c r="Z134" s="30"/>
      <c r="AA134" s="30"/>
      <c r="AB134" s="30"/>
      <c r="AC134" s="30"/>
      <c r="AD134" s="9"/>
      <c r="AE134" s="9"/>
      <c r="AF134" s="9"/>
      <c r="AG134" s="9"/>
    </row>
    <row r="135" spans="1:33" ht="12.75">
      <c r="A135" s="26"/>
      <c r="B135" s="9"/>
      <c r="C135" s="26"/>
      <c r="D135" s="26"/>
      <c r="E135" s="26"/>
      <c r="F135" s="30"/>
      <c r="G135" s="9">
        <f t="shared" si="9"/>
        <v>0</v>
      </c>
      <c r="H135" s="56">
        <f t="shared" si="10"/>
        <v>0</v>
      </c>
      <c r="I135" s="65">
        <f t="shared" si="11"/>
        <v>0</v>
      </c>
      <c r="J135" s="27"/>
      <c r="K135" s="27"/>
      <c r="L135" s="27"/>
      <c r="M135" s="27"/>
      <c r="N135" s="26"/>
      <c r="O135" s="26"/>
      <c r="P135" s="26"/>
      <c r="Q135" s="26"/>
      <c r="R135" s="27"/>
      <c r="S135" s="27"/>
      <c r="T135" s="27"/>
      <c r="U135" s="27"/>
      <c r="V135" s="49"/>
      <c r="W135" s="49"/>
      <c r="X135" s="49"/>
      <c r="Y135" s="49"/>
      <c r="Z135" s="30"/>
      <c r="AA135" s="30"/>
      <c r="AB135" s="30"/>
      <c r="AC135" s="30"/>
      <c r="AD135" s="9"/>
      <c r="AE135" s="9"/>
      <c r="AF135" s="9"/>
      <c r="AG135" s="9"/>
    </row>
    <row r="136" spans="1:33" ht="12.75">
      <c r="A136" s="26"/>
      <c r="B136" s="9"/>
      <c r="C136" s="26"/>
      <c r="D136" s="26"/>
      <c r="E136" s="26"/>
      <c r="F136" s="30"/>
      <c r="G136" s="9">
        <f t="shared" si="9"/>
        <v>0</v>
      </c>
      <c r="H136" s="56">
        <f t="shared" si="10"/>
        <v>0</v>
      </c>
      <c r="I136" s="65">
        <f t="shared" si="11"/>
        <v>0</v>
      </c>
      <c r="J136" s="27"/>
      <c r="K136" s="27"/>
      <c r="L136" s="27"/>
      <c r="M136" s="27"/>
      <c r="N136" s="26"/>
      <c r="O136" s="26"/>
      <c r="P136" s="26"/>
      <c r="Q136" s="26"/>
      <c r="R136" s="27"/>
      <c r="S136" s="27"/>
      <c r="T136" s="27"/>
      <c r="U136" s="27"/>
      <c r="V136" s="49"/>
      <c r="W136" s="49"/>
      <c r="X136" s="49"/>
      <c r="Y136" s="49"/>
      <c r="Z136" s="30"/>
      <c r="AA136" s="30"/>
      <c r="AB136" s="30"/>
      <c r="AC136" s="30"/>
      <c r="AD136" s="9"/>
      <c r="AE136" s="9"/>
      <c r="AF136" s="9"/>
      <c r="AG136" s="9"/>
    </row>
    <row r="137" spans="1:33" ht="12.75">
      <c r="A137" s="26"/>
      <c r="B137" s="9"/>
      <c r="C137" s="26"/>
      <c r="D137" s="26"/>
      <c r="E137" s="26"/>
      <c r="F137" s="30"/>
      <c r="G137" s="9">
        <f t="shared" si="9"/>
        <v>0</v>
      </c>
      <c r="H137" s="56">
        <f t="shared" si="10"/>
        <v>0</v>
      </c>
      <c r="I137" s="65">
        <f t="shared" si="11"/>
        <v>0</v>
      </c>
      <c r="J137" s="27"/>
      <c r="K137" s="27"/>
      <c r="L137" s="27"/>
      <c r="M137" s="27"/>
      <c r="N137" s="26"/>
      <c r="O137" s="26"/>
      <c r="P137" s="26"/>
      <c r="Q137" s="26"/>
      <c r="R137" s="27"/>
      <c r="S137" s="27"/>
      <c r="T137" s="27"/>
      <c r="U137" s="27"/>
      <c r="V137" s="49"/>
      <c r="W137" s="49"/>
      <c r="X137" s="49"/>
      <c r="Y137" s="49"/>
      <c r="Z137" s="30"/>
      <c r="AA137" s="30"/>
      <c r="AB137" s="30"/>
      <c r="AC137" s="30"/>
      <c r="AD137" s="9"/>
      <c r="AE137" s="9"/>
      <c r="AF137" s="9"/>
      <c r="AG137" s="9"/>
    </row>
    <row r="138" spans="1:33" ht="12.75">
      <c r="A138" s="26"/>
      <c r="B138" s="9"/>
      <c r="C138" s="26"/>
      <c r="D138" s="26"/>
      <c r="E138" s="26"/>
      <c r="F138" s="30"/>
      <c r="G138" s="9">
        <f t="shared" si="9"/>
        <v>0</v>
      </c>
      <c r="H138" s="56">
        <f t="shared" si="10"/>
        <v>0</v>
      </c>
      <c r="I138" s="65">
        <f t="shared" si="11"/>
        <v>0</v>
      </c>
      <c r="J138" s="27"/>
      <c r="K138" s="27"/>
      <c r="L138" s="27"/>
      <c r="M138" s="27"/>
      <c r="N138" s="26"/>
      <c r="O138" s="26"/>
      <c r="P138" s="26"/>
      <c r="Q138" s="26"/>
      <c r="R138" s="27"/>
      <c r="S138" s="27"/>
      <c r="T138" s="27"/>
      <c r="U138" s="27"/>
      <c r="V138" s="49"/>
      <c r="W138" s="49"/>
      <c r="X138" s="49"/>
      <c r="Y138" s="49"/>
      <c r="Z138" s="30"/>
      <c r="AA138" s="30"/>
      <c r="AB138" s="30"/>
      <c r="AC138" s="30"/>
      <c r="AD138" s="9"/>
      <c r="AE138" s="9"/>
      <c r="AF138" s="9"/>
      <c r="AG138" s="9"/>
    </row>
    <row r="139" spans="1:33" ht="12.75">
      <c r="A139" s="26"/>
      <c r="B139" s="9"/>
      <c r="C139" s="26"/>
      <c r="D139" s="26"/>
      <c r="E139" s="26"/>
      <c r="F139" s="30"/>
      <c r="G139" s="9">
        <f t="shared" si="9"/>
        <v>0</v>
      </c>
      <c r="H139" s="56">
        <f t="shared" si="10"/>
        <v>0</v>
      </c>
      <c r="I139" s="65">
        <f t="shared" si="11"/>
        <v>0</v>
      </c>
      <c r="J139" s="27"/>
      <c r="K139" s="27"/>
      <c r="L139" s="27"/>
      <c r="M139" s="27"/>
      <c r="N139" s="26"/>
      <c r="O139" s="26"/>
      <c r="P139" s="26"/>
      <c r="Q139" s="26"/>
      <c r="R139" s="27"/>
      <c r="S139" s="27"/>
      <c r="T139" s="27"/>
      <c r="U139" s="27"/>
      <c r="V139" s="49"/>
      <c r="W139" s="49"/>
      <c r="X139" s="49"/>
      <c r="Y139" s="49"/>
      <c r="Z139" s="30"/>
      <c r="AA139" s="30"/>
      <c r="AB139" s="30"/>
      <c r="AC139" s="30"/>
      <c r="AD139" s="9"/>
      <c r="AE139" s="9"/>
      <c r="AF139" s="9"/>
      <c r="AG139" s="9"/>
    </row>
    <row r="140" spans="1:33" ht="12.75">
      <c r="A140" s="26"/>
      <c r="B140" s="9"/>
      <c r="C140" s="26"/>
      <c r="D140" s="26"/>
      <c r="E140" s="26"/>
      <c r="F140" s="30"/>
      <c r="G140" s="9">
        <f t="shared" si="9"/>
        <v>0</v>
      </c>
      <c r="H140" s="56">
        <f t="shared" si="10"/>
        <v>0</v>
      </c>
      <c r="I140" s="65">
        <f t="shared" si="11"/>
        <v>0</v>
      </c>
      <c r="J140" s="27"/>
      <c r="K140" s="27"/>
      <c r="L140" s="27"/>
      <c r="M140" s="27"/>
      <c r="N140" s="26"/>
      <c r="O140" s="26"/>
      <c r="P140" s="26"/>
      <c r="Q140" s="26"/>
      <c r="R140" s="27"/>
      <c r="S140" s="27"/>
      <c r="T140" s="27"/>
      <c r="U140" s="27"/>
      <c r="V140" s="49"/>
      <c r="W140" s="49"/>
      <c r="X140" s="49"/>
      <c r="Y140" s="49"/>
      <c r="Z140" s="30"/>
      <c r="AA140" s="30"/>
      <c r="AB140" s="30"/>
      <c r="AC140" s="30"/>
      <c r="AD140" s="9"/>
      <c r="AE140" s="9"/>
      <c r="AF140" s="9"/>
      <c r="AG140" s="9"/>
    </row>
    <row r="141" spans="1:33" ht="12.75">
      <c r="A141" s="26"/>
      <c r="B141" s="9"/>
      <c r="C141" s="26"/>
      <c r="D141" s="26"/>
      <c r="E141" s="26"/>
      <c r="F141" s="30"/>
      <c r="G141" s="9">
        <f t="shared" si="9"/>
        <v>0</v>
      </c>
      <c r="H141" s="56">
        <f t="shared" si="10"/>
        <v>0</v>
      </c>
      <c r="I141" s="65">
        <f t="shared" si="11"/>
        <v>0</v>
      </c>
      <c r="J141" s="27"/>
      <c r="K141" s="27"/>
      <c r="L141" s="27"/>
      <c r="M141" s="27"/>
      <c r="N141" s="26"/>
      <c r="O141" s="26"/>
      <c r="P141" s="26"/>
      <c r="Q141" s="26"/>
      <c r="R141" s="27"/>
      <c r="S141" s="27"/>
      <c r="T141" s="27"/>
      <c r="U141" s="27"/>
      <c r="V141" s="49"/>
      <c r="W141" s="49"/>
      <c r="X141" s="49"/>
      <c r="Y141" s="49"/>
      <c r="Z141" s="30"/>
      <c r="AA141" s="30"/>
      <c r="AB141" s="30"/>
      <c r="AC141" s="30"/>
      <c r="AD141" s="9"/>
      <c r="AE141" s="9"/>
      <c r="AF141" s="9"/>
      <c r="AG141" s="9"/>
    </row>
    <row r="142" spans="1:33" ht="12.75">
      <c r="A142" s="26"/>
      <c r="B142" s="9"/>
      <c r="C142" s="26"/>
      <c r="D142" s="26"/>
      <c r="E142" s="26"/>
      <c r="F142" s="30"/>
      <c r="G142" s="9">
        <f t="shared" si="9"/>
        <v>0</v>
      </c>
      <c r="H142" s="56">
        <f t="shared" si="10"/>
        <v>0</v>
      </c>
      <c r="I142" s="65">
        <f t="shared" si="11"/>
        <v>0</v>
      </c>
      <c r="J142" s="27"/>
      <c r="K142" s="27"/>
      <c r="L142" s="27"/>
      <c r="M142" s="27"/>
      <c r="N142" s="26"/>
      <c r="O142" s="26"/>
      <c r="P142" s="26"/>
      <c r="Q142" s="26"/>
      <c r="R142" s="27"/>
      <c r="S142" s="27"/>
      <c r="T142" s="27"/>
      <c r="U142" s="27"/>
      <c r="V142" s="49"/>
      <c r="W142" s="49"/>
      <c r="X142" s="49"/>
      <c r="Y142" s="49"/>
      <c r="Z142" s="30"/>
      <c r="AA142" s="30"/>
      <c r="AB142" s="30"/>
      <c r="AC142" s="30"/>
      <c r="AD142" s="9"/>
      <c r="AE142" s="9"/>
      <c r="AF142" s="9"/>
      <c r="AG142" s="9"/>
    </row>
    <row r="143" spans="1:33" ht="12.75">
      <c r="A143" s="26"/>
      <c r="B143" s="9"/>
      <c r="C143" s="26"/>
      <c r="D143" s="26"/>
      <c r="E143" s="26"/>
      <c r="F143" s="30"/>
      <c r="G143" s="9">
        <f t="shared" si="9"/>
        <v>0</v>
      </c>
      <c r="H143" s="56">
        <f t="shared" si="10"/>
        <v>0</v>
      </c>
      <c r="I143" s="65">
        <f t="shared" si="11"/>
        <v>0</v>
      </c>
      <c r="J143" s="27"/>
      <c r="K143" s="27"/>
      <c r="L143" s="27"/>
      <c r="M143" s="27"/>
      <c r="N143" s="26"/>
      <c r="O143" s="26"/>
      <c r="P143" s="26"/>
      <c r="Q143" s="26"/>
      <c r="R143" s="27"/>
      <c r="S143" s="27"/>
      <c r="T143" s="27"/>
      <c r="U143" s="27"/>
      <c r="V143" s="49"/>
      <c r="W143" s="49"/>
      <c r="X143" s="49"/>
      <c r="Y143" s="49"/>
      <c r="Z143" s="30"/>
      <c r="AA143" s="30"/>
      <c r="AB143" s="30"/>
      <c r="AC143" s="30"/>
      <c r="AD143" s="9"/>
      <c r="AE143" s="9"/>
      <c r="AF143" s="9"/>
      <c r="AG143" s="9"/>
    </row>
    <row r="144" spans="1:33" ht="12.75">
      <c r="A144" s="26"/>
      <c r="B144" s="9"/>
      <c r="C144" s="26"/>
      <c r="D144" s="26"/>
      <c r="E144" s="26"/>
      <c r="F144" s="30"/>
      <c r="G144" s="9">
        <f t="shared" si="9"/>
        <v>0</v>
      </c>
      <c r="H144" s="56">
        <f t="shared" si="10"/>
        <v>0</v>
      </c>
      <c r="I144" s="65">
        <f t="shared" si="11"/>
        <v>0</v>
      </c>
      <c r="J144" s="27"/>
      <c r="K144" s="27"/>
      <c r="L144" s="27"/>
      <c r="M144" s="27"/>
      <c r="N144" s="26"/>
      <c r="O144" s="26"/>
      <c r="P144" s="26"/>
      <c r="Q144" s="26"/>
      <c r="R144" s="27"/>
      <c r="S144" s="27"/>
      <c r="T144" s="27"/>
      <c r="U144" s="27"/>
      <c r="V144" s="49"/>
      <c r="W144" s="49"/>
      <c r="X144" s="49"/>
      <c r="Y144" s="49"/>
      <c r="Z144" s="30"/>
      <c r="AA144" s="30"/>
      <c r="AB144" s="30"/>
      <c r="AC144" s="30"/>
      <c r="AD144" s="9"/>
      <c r="AE144" s="9"/>
      <c r="AF144" s="9"/>
      <c r="AG144" s="9"/>
    </row>
    <row r="145" spans="1:33" ht="12.75">
      <c r="A145" s="26"/>
      <c r="B145" s="9"/>
      <c r="C145" s="26"/>
      <c r="D145" s="26"/>
      <c r="E145" s="26"/>
      <c r="F145" s="30"/>
      <c r="G145" s="9">
        <f t="shared" si="9"/>
        <v>0</v>
      </c>
      <c r="H145" s="56">
        <f t="shared" si="10"/>
        <v>0</v>
      </c>
      <c r="I145" s="65">
        <f t="shared" si="11"/>
        <v>0</v>
      </c>
      <c r="J145" s="27"/>
      <c r="K145" s="27"/>
      <c r="L145" s="27"/>
      <c r="M145" s="27"/>
      <c r="N145" s="26"/>
      <c r="O145" s="26"/>
      <c r="P145" s="26"/>
      <c r="Q145" s="26"/>
      <c r="R145" s="27"/>
      <c r="S145" s="27"/>
      <c r="T145" s="27"/>
      <c r="U145" s="27"/>
      <c r="V145" s="49"/>
      <c r="W145" s="49"/>
      <c r="X145" s="49"/>
      <c r="Y145" s="49"/>
      <c r="Z145" s="30"/>
      <c r="AA145" s="30"/>
      <c r="AB145" s="30"/>
      <c r="AC145" s="30"/>
      <c r="AD145" s="9"/>
      <c r="AE145" s="9"/>
      <c r="AF145" s="9"/>
      <c r="AG145" s="9"/>
    </row>
    <row r="146" spans="1:33" ht="12.75">
      <c r="A146" s="26"/>
      <c r="B146" s="9"/>
      <c r="C146" s="26"/>
      <c r="D146" s="26"/>
      <c r="E146" s="26"/>
      <c r="F146" s="30"/>
      <c r="G146" s="9">
        <f t="shared" si="9"/>
        <v>0</v>
      </c>
      <c r="H146" s="56">
        <f t="shared" si="10"/>
        <v>0</v>
      </c>
      <c r="I146" s="65">
        <f t="shared" si="11"/>
        <v>0</v>
      </c>
      <c r="J146" s="27"/>
      <c r="K146" s="27"/>
      <c r="L146" s="27"/>
      <c r="M146" s="27"/>
      <c r="N146" s="26"/>
      <c r="O146" s="26"/>
      <c r="P146" s="26"/>
      <c r="Q146" s="26"/>
      <c r="R146" s="27"/>
      <c r="S146" s="27"/>
      <c r="T146" s="27"/>
      <c r="U146" s="27"/>
      <c r="V146" s="49"/>
      <c r="W146" s="49"/>
      <c r="X146" s="49"/>
      <c r="Y146" s="49"/>
      <c r="Z146" s="30"/>
      <c r="AA146" s="30"/>
      <c r="AB146" s="30"/>
      <c r="AC146" s="30"/>
      <c r="AD146" s="9"/>
      <c r="AE146" s="9"/>
      <c r="AF146" s="9"/>
      <c r="AG146" s="9"/>
    </row>
    <row r="147" spans="1:33" ht="12.75">
      <c r="A147" s="26"/>
      <c r="B147" s="9"/>
      <c r="C147" s="26"/>
      <c r="D147" s="26"/>
      <c r="E147" s="26"/>
      <c r="F147" s="30"/>
      <c r="G147" s="9">
        <f t="shared" si="9"/>
        <v>0</v>
      </c>
      <c r="H147" s="56">
        <f t="shared" si="10"/>
        <v>0</v>
      </c>
      <c r="I147" s="65">
        <f t="shared" si="11"/>
        <v>0</v>
      </c>
      <c r="J147" s="27"/>
      <c r="K147" s="27"/>
      <c r="L147" s="27"/>
      <c r="M147" s="27"/>
      <c r="N147" s="26"/>
      <c r="O147" s="26"/>
      <c r="P147" s="26"/>
      <c r="Q147" s="26"/>
      <c r="R147" s="27"/>
      <c r="S147" s="27"/>
      <c r="T147" s="27"/>
      <c r="U147" s="27"/>
      <c r="V147" s="49"/>
      <c r="W147" s="49"/>
      <c r="X147" s="49"/>
      <c r="Y147" s="49"/>
      <c r="Z147" s="30"/>
      <c r="AA147" s="30"/>
      <c r="AB147" s="30"/>
      <c r="AC147" s="30"/>
      <c r="AD147" s="9"/>
      <c r="AE147" s="9"/>
      <c r="AF147" s="9"/>
      <c r="AG147" s="9"/>
    </row>
    <row r="148" spans="1:33" ht="12.75">
      <c r="A148" s="26"/>
      <c r="B148" s="9"/>
      <c r="C148" s="26"/>
      <c r="D148" s="26"/>
      <c r="E148" s="26"/>
      <c r="F148" s="30"/>
      <c r="G148" s="9">
        <f t="shared" si="9"/>
        <v>0</v>
      </c>
      <c r="H148" s="56">
        <f t="shared" si="10"/>
        <v>0</v>
      </c>
      <c r="I148" s="65">
        <f t="shared" si="11"/>
        <v>0</v>
      </c>
      <c r="J148" s="27"/>
      <c r="K148" s="27"/>
      <c r="L148" s="27"/>
      <c r="M148" s="27"/>
      <c r="N148" s="26"/>
      <c r="O148" s="26"/>
      <c r="P148" s="26"/>
      <c r="Q148" s="26"/>
      <c r="R148" s="27"/>
      <c r="S148" s="27"/>
      <c r="T148" s="27"/>
      <c r="U148" s="27"/>
      <c r="V148" s="49"/>
      <c r="W148" s="49"/>
      <c r="X148" s="49"/>
      <c r="Y148" s="49"/>
      <c r="Z148" s="30"/>
      <c r="AA148" s="30"/>
      <c r="AB148" s="30"/>
      <c r="AC148" s="30"/>
      <c r="AD148" s="9"/>
      <c r="AE148" s="9"/>
      <c r="AF148" s="9"/>
      <c r="AG148" s="9"/>
    </row>
    <row r="149" spans="1:33" ht="12.75">
      <c r="A149" s="26"/>
      <c r="B149" s="9"/>
      <c r="C149" s="26"/>
      <c r="D149" s="26"/>
      <c r="E149" s="26"/>
      <c r="F149" s="30"/>
      <c r="G149" s="9">
        <f t="shared" si="9"/>
        <v>0</v>
      </c>
      <c r="H149" s="56">
        <f t="shared" si="10"/>
        <v>0</v>
      </c>
      <c r="I149" s="65">
        <f t="shared" si="11"/>
        <v>0</v>
      </c>
      <c r="J149" s="27"/>
      <c r="K149" s="27"/>
      <c r="L149" s="27"/>
      <c r="M149" s="27"/>
      <c r="N149" s="26"/>
      <c r="O149" s="26"/>
      <c r="P149" s="26"/>
      <c r="Q149" s="26"/>
      <c r="R149" s="27"/>
      <c r="S149" s="27"/>
      <c r="T149" s="27"/>
      <c r="U149" s="27"/>
      <c r="V149" s="49"/>
      <c r="W149" s="49"/>
      <c r="X149" s="49"/>
      <c r="Y149" s="49"/>
      <c r="Z149" s="30"/>
      <c r="AA149" s="30"/>
      <c r="AB149" s="30"/>
      <c r="AC149" s="30"/>
      <c r="AD149" s="9"/>
      <c r="AE149" s="9"/>
      <c r="AF149" s="9"/>
      <c r="AG149" s="9"/>
    </row>
    <row r="150" spans="1:33" ht="12.75">
      <c r="A150" s="26"/>
      <c r="B150" s="9"/>
      <c r="C150" s="26"/>
      <c r="D150" s="26"/>
      <c r="E150" s="26"/>
      <c r="F150" s="30"/>
      <c r="G150" s="9">
        <f t="shared" si="9"/>
        <v>0</v>
      </c>
      <c r="H150" s="56">
        <f t="shared" si="10"/>
        <v>0</v>
      </c>
      <c r="I150" s="65">
        <f t="shared" si="11"/>
        <v>0</v>
      </c>
      <c r="J150" s="27"/>
      <c r="K150" s="27"/>
      <c r="L150" s="27"/>
      <c r="M150" s="27"/>
      <c r="N150" s="26"/>
      <c r="O150" s="26"/>
      <c r="P150" s="26"/>
      <c r="Q150" s="26"/>
      <c r="R150" s="27"/>
      <c r="S150" s="27"/>
      <c r="T150" s="27"/>
      <c r="U150" s="27"/>
      <c r="V150" s="49"/>
      <c r="W150" s="49"/>
      <c r="X150" s="49"/>
      <c r="Y150" s="49"/>
      <c r="Z150" s="30"/>
      <c r="AA150" s="30"/>
      <c r="AB150" s="30"/>
      <c r="AC150" s="30"/>
      <c r="AD150" s="9"/>
      <c r="AE150" s="9"/>
      <c r="AF150" s="9"/>
      <c r="AG150" s="9"/>
    </row>
    <row r="151" spans="1:33" ht="12.75">
      <c r="A151" s="26"/>
      <c r="B151" s="9"/>
      <c r="C151" s="26"/>
      <c r="D151" s="26"/>
      <c r="E151" s="26"/>
      <c r="F151" s="30"/>
      <c r="G151" s="9">
        <f t="shared" si="9"/>
        <v>0</v>
      </c>
      <c r="H151" s="56">
        <f t="shared" si="10"/>
        <v>0</v>
      </c>
      <c r="I151" s="65">
        <f t="shared" si="11"/>
        <v>0</v>
      </c>
      <c r="J151" s="27"/>
      <c r="K151" s="27"/>
      <c r="L151" s="27"/>
      <c r="M151" s="27"/>
      <c r="N151" s="26"/>
      <c r="O151" s="26"/>
      <c r="P151" s="26"/>
      <c r="Q151" s="26"/>
      <c r="R151" s="27"/>
      <c r="S151" s="27"/>
      <c r="T151" s="27"/>
      <c r="U151" s="27"/>
      <c r="V151" s="49"/>
      <c r="W151" s="49"/>
      <c r="X151" s="49"/>
      <c r="Y151" s="49"/>
      <c r="Z151" s="30"/>
      <c r="AA151" s="30"/>
      <c r="AB151" s="30"/>
      <c r="AC151" s="30"/>
      <c r="AD151" s="9"/>
      <c r="AE151" s="9"/>
      <c r="AF151" s="9"/>
      <c r="AG151" s="9"/>
    </row>
    <row r="152" spans="1:33" ht="12.75">
      <c r="A152" s="26"/>
      <c r="B152" s="9"/>
      <c r="C152" s="26"/>
      <c r="D152" s="26"/>
      <c r="E152" s="26"/>
      <c r="F152" s="30"/>
      <c r="G152" s="9">
        <f t="shared" si="9"/>
        <v>0</v>
      </c>
      <c r="H152" s="56">
        <f t="shared" si="10"/>
        <v>0</v>
      </c>
      <c r="I152" s="65">
        <f t="shared" si="11"/>
        <v>0</v>
      </c>
      <c r="J152" s="27"/>
      <c r="K152" s="27"/>
      <c r="L152" s="27"/>
      <c r="M152" s="27"/>
      <c r="N152" s="26"/>
      <c r="O152" s="26"/>
      <c r="P152" s="26"/>
      <c r="Q152" s="26"/>
      <c r="R152" s="27"/>
      <c r="S152" s="27"/>
      <c r="T152" s="27"/>
      <c r="U152" s="27"/>
      <c r="V152" s="49"/>
      <c r="W152" s="49"/>
      <c r="X152" s="49"/>
      <c r="Y152" s="49"/>
      <c r="Z152" s="30"/>
      <c r="AA152" s="30"/>
      <c r="AB152" s="30"/>
      <c r="AC152" s="30"/>
      <c r="AD152" s="9"/>
      <c r="AE152" s="9"/>
      <c r="AF152" s="9"/>
      <c r="AG152" s="9"/>
    </row>
    <row r="153" spans="1:33" ht="12.75">
      <c r="A153" s="26"/>
      <c r="B153" s="9"/>
      <c r="C153" s="26"/>
      <c r="D153" s="26"/>
      <c r="E153" s="26"/>
      <c r="F153" s="30"/>
      <c r="G153" s="9">
        <f t="shared" si="9"/>
        <v>0</v>
      </c>
      <c r="H153" s="56">
        <f t="shared" si="10"/>
        <v>0</v>
      </c>
      <c r="I153" s="65">
        <f t="shared" si="11"/>
        <v>0</v>
      </c>
      <c r="J153" s="27"/>
      <c r="K153" s="27"/>
      <c r="L153" s="27"/>
      <c r="M153" s="27"/>
      <c r="N153" s="26"/>
      <c r="O153" s="26"/>
      <c r="P153" s="26"/>
      <c r="Q153" s="26"/>
      <c r="R153" s="27"/>
      <c r="S153" s="27"/>
      <c r="T153" s="27"/>
      <c r="U153" s="27"/>
      <c r="V153" s="49"/>
      <c r="W153" s="49"/>
      <c r="X153" s="49"/>
      <c r="Y153" s="49"/>
      <c r="Z153" s="30"/>
      <c r="AA153" s="30"/>
      <c r="AB153" s="30"/>
      <c r="AC153" s="30"/>
      <c r="AD153" s="9"/>
      <c r="AE153" s="9"/>
      <c r="AF153" s="9"/>
      <c r="AG153" s="9"/>
    </row>
    <row r="154" spans="1:33" ht="12.75">
      <c r="A154" s="26"/>
      <c r="B154" s="9"/>
      <c r="C154" s="26"/>
      <c r="D154" s="26"/>
      <c r="E154" s="26"/>
      <c r="F154" s="30"/>
      <c r="G154" s="9">
        <f t="shared" si="9"/>
        <v>0</v>
      </c>
      <c r="H154" s="56">
        <f t="shared" si="10"/>
        <v>0</v>
      </c>
      <c r="I154" s="65">
        <f t="shared" si="11"/>
        <v>0</v>
      </c>
      <c r="J154" s="27"/>
      <c r="K154" s="27"/>
      <c r="L154" s="27"/>
      <c r="M154" s="27"/>
      <c r="N154" s="26"/>
      <c r="O154" s="26"/>
      <c r="P154" s="26"/>
      <c r="Q154" s="26"/>
      <c r="R154" s="27"/>
      <c r="S154" s="27"/>
      <c r="T154" s="27"/>
      <c r="U154" s="27"/>
      <c r="V154" s="49"/>
      <c r="W154" s="49"/>
      <c r="X154" s="49"/>
      <c r="Y154" s="49"/>
      <c r="Z154" s="30"/>
      <c r="AA154" s="30"/>
      <c r="AB154" s="30"/>
      <c r="AC154" s="30"/>
      <c r="AD154" s="9"/>
      <c r="AE154" s="9"/>
      <c r="AF154" s="9"/>
      <c r="AG154" s="9"/>
    </row>
    <row r="155" spans="1:33" ht="12.75">
      <c r="A155" s="26"/>
      <c r="B155" s="9"/>
      <c r="C155" s="26"/>
      <c r="D155" s="26"/>
      <c r="E155" s="26"/>
      <c r="F155" s="30"/>
      <c r="G155" s="9">
        <f aca="true" t="shared" si="12" ref="G155:G177">H155+I155</f>
        <v>0</v>
      </c>
      <c r="H155" s="56">
        <f t="shared" si="10"/>
        <v>0</v>
      </c>
      <c r="I155" s="65">
        <f aca="true" t="shared" si="13" ref="I155:I177">J155+K155+N155+O155+R155+S155+V155+W155+Z155+AA155+AD155+AE155</f>
        <v>0</v>
      </c>
      <c r="J155" s="27"/>
      <c r="K155" s="27"/>
      <c r="L155" s="27"/>
      <c r="M155" s="27"/>
      <c r="N155" s="26"/>
      <c r="O155" s="26"/>
      <c r="P155" s="26"/>
      <c r="Q155" s="26"/>
      <c r="R155" s="27"/>
      <c r="S155" s="27"/>
      <c r="T155" s="27"/>
      <c r="U155" s="27"/>
      <c r="V155" s="49"/>
      <c r="W155" s="49"/>
      <c r="X155" s="49"/>
      <c r="Y155" s="49"/>
      <c r="Z155" s="30"/>
      <c r="AA155" s="30"/>
      <c r="AB155" s="30"/>
      <c r="AC155" s="30"/>
      <c r="AD155" s="9"/>
      <c r="AE155" s="9"/>
      <c r="AF155" s="9"/>
      <c r="AG155" s="9"/>
    </row>
    <row r="156" spans="1:33" ht="12.75">
      <c r="A156" s="26"/>
      <c r="B156" s="9"/>
      <c r="C156" s="26"/>
      <c r="D156" s="26"/>
      <c r="E156" s="26"/>
      <c r="F156" s="30"/>
      <c r="G156" s="9">
        <f t="shared" si="12"/>
        <v>0</v>
      </c>
      <c r="H156" s="56">
        <f aca="true" t="shared" si="14" ref="H156:H177">L156+M156+P156+Q156+T156+U156+X156+Y156+AB156+AC156+AF156+AG156</f>
        <v>0</v>
      </c>
      <c r="I156" s="65">
        <f t="shared" si="13"/>
        <v>0</v>
      </c>
      <c r="J156" s="27"/>
      <c r="K156" s="27"/>
      <c r="L156" s="27"/>
      <c r="M156" s="27"/>
      <c r="N156" s="26"/>
      <c r="O156" s="26"/>
      <c r="P156" s="26"/>
      <c r="Q156" s="26"/>
      <c r="R156" s="27"/>
      <c r="S156" s="27"/>
      <c r="T156" s="27"/>
      <c r="U156" s="27"/>
      <c r="V156" s="49"/>
      <c r="W156" s="49"/>
      <c r="X156" s="49"/>
      <c r="Y156" s="49"/>
      <c r="Z156" s="30"/>
      <c r="AA156" s="30"/>
      <c r="AB156" s="30"/>
      <c r="AC156" s="30"/>
      <c r="AD156" s="9"/>
      <c r="AE156" s="9"/>
      <c r="AF156" s="9"/>
      <c r="AG156" s="9"/>
    </row>
    <row r="157" spans="1:33" ht="12.75">
      <c r="A157" s="26"/>
      <c r="B157" s="9"/>
      <c r="C157" s="26"/>
      <c r="D157" s="26"/>
      <c r="E157" s="26"/>
      <c r="F157" s="30"/>
      <c r="G157" s="9">
        <f t="shared" si="12"/>
        <v>0</v>
      </c>
      <c r="H157" s="56">
        <f t="shared" si="14"/>
        <v>0</v>
      </c>
      <c r="I157" s="65">
        <f t="shared" si="13"/>
        <v>0</v>
      </c>
      <c r="J157" s="27"/>
      <c r="K157" s="27"/>
      <c r="L157" s="27"/>
      <c r="M157" s="27"/>
      <c r="N157" s="26"/>
      <c r="O157" s="26"/>
      <c r="P157" s="26"/>
      <c r="Q157" s="26"/>
      <c r="R157" s="27"/>
      <c r="S157" s="27"/>
      <c r="T157" s="27"/>
      <c r="U157" s="27"/>
      <c r="V157" s="49"/>
      <c r="W157" s="49"/>
      <c r="X157" s="49"/>
      <c r="Y157" s="49"/>
      <c r="Z157" s="30"/>
      <c r="AA157" s="30"/>
      <c r="AB157" s="30"/>
      <c r="AC157" s="30"/>
      <c r="AD157" s="9"/>
      <c r="AE157" s="9"/>
      <c r="AF157" s="9"/>
      <c r="AG157" s="9"/>
    </row>
    <row r="158" spans="1:33" ht="12.75">
      <c r="A158" s="26"/>
      <c r="B158" s="9"/>
      <c r="C158" s="26"/>
      <c r="D158" s="26"/>
      <c r="E158" s="26"/>
      <c r="F158" s="30"/>
      <c r="G158" s="9">
        <f t="shared" si="12"/>
        <v>0</v>
      </c>
      <c r="H158" s="56">
        <f t="shared" si="14"/>
        <v>0</v>
      </c>
      <c r="I158" s="65">
        <f t="shared" si="13"/>
        <v>0</v>
      </c>
      <c r="J158" s="27"/>
      <c r="K158" s="27"/>
      <c r="L158" s="27"/>
      <c r="M158" s="27"/>
      <c r="N158" s="26"/>
      <c r="O158" s="26"/>
      <c r="P158" s="26"/>
      <c r="Q158" s="26"/>
      <c r="R158" s="27"/>
      <c r="S158" s="27"/>
      <c r="T158" s="27"/>
      <c r="U158" s="27"/>
      <c r="V158" s="49"/>
      <c r="W158" s="49"/>
      <c r="X158" s="49"/>
      <c r="Y158" s="49"/>
      <c r="Z158" s="30"/>
      <c r="AA158" s="30"/>
      <c r="AB158" s="30"/>
      <c r="AC158" s="30"/>
      <c r="AD158" s="9"/>
      <c r="AE158" s="9"/>
      <c r="AF158" s="9"/>
      <c r="AG158" s="9"/>
    </row>
    <row r="159" spans="1:33" ht="12.75">
      <c r="A159" s="26"/>
      <c r="B159" s="9"/>
      <c r="C159" s="26"/>
      <c r="D159" s="26"/>
      <c r="E159" s="26"/>
      <c r="F159" s="30"/>
      <c r="G159" s="9">
        <f t="shared" si="12"/>
        <v>0</v>
      </c>
      <c r="H159" s="56">
        <f t="shared" si="14"/>
        <v>0</v>
      </c>
      <c r="I159" s="65">
        <f t="shared" si="13"/>
        <v>0</v>
      </c>
      <c r="J159" s="27"/>
      <c r="K159" s="27"/>
      <c r="L159" s="27"/>
      <c r="M159" s="27"/>
      <c r="N159" s="26"/>
      <c r="O159" s="26"/>
      <c r="P159" s="26"/>
      <c r="Q159" s="26"/>
      <c r="R159" s="27"/>
      <c r="S159" s="27"/>
      <c r="T159" s="27"/>
      <c r="U159" s="27"/>
      <c r="V159" s="49"/>
      <c r="W159" s="49"/>
      <c r="X159" s="49"/>
      <c r="Y159" s="49"/>
      <c r="Z159" s="30"/>
      <c r="AA159" s="30"/>
      <c r="AB159" s="30"/>
      <c r="AC159" s="30"/>
      <c r="AD159" s="9"/>
      <c r="AE159" s="9"/>
      <c r="AF159" s="9"/>
      <c r="AG159" s="9"/>
    </row>
    <row r="160" spans="1:33" ht="12.75">
      <c r="A160" s="26"/>
      <c r="B160" s="9"/>
      <c r="C160" s="26"/>
      <c r="D160" s="26"/>
      <c r="E160" s="26"/>
      <c r="F160" s="30"/>
      <c r="G160" s="9">
        <f t="shared" si="12"/>
        <v>0</v>
      </c>
      <c r="H160" s="56">
        <f t="shared" si="14"/>
        <v>0</v>
      </c>
      <c r="I160" s="65">
        <f t="shared" si="13"/>
        <v>0</v>
      </c>
      <c r="J160" s="27"/>
      <c r="K160" s="27"/>
      <c r="L160" s="27"/>
      <c r="M160" s="27"/>
      <c r="N160" s="26"/>
      <c r="O160" s="26"/>
      <c r="P160" s="26"/>
      <c r="Q160" s="26"/>
      <c r="R160" s="27"/>
      <c r="S160" s="27"/>
      <c r="T160" s="27"/>
      <c r="U160" s="27"/>
      <c r="V160" s="49"/>
      <c r="W160" s="49"/>
      <c r="X160" s="49"/>
      <c r="Y160" s="49"/>
      <c r="Z160" s="30"/>
      <c r="AA160" s="30"/>
      <c r="AB160" s="30"/>
      <c r="AC160" s="30"/>
      <c r="AD160" s="9"/>
      <c r="AE160" s="9"/>
      <c r="AF160" s="9"/>
      <c r="AG160" s="9"/>
    </row>
    <row r="161" spans="1:33" ht="12.75">
      <c r="A161" s="26"/>
      <c r="B161" s="9"/>
      <c r="C161" s="26"/>
      <c r="D161" s="26"/>
      <c r="E161" s="26"/>
      <c r="F161" s="30"/>
      <c r="G161" s="9">
        <f t="shared" si="12"/>
        <v>0</v>
      </c>
      <c r="H161" s="56">
        <f t="shared" si="14"/>
        <v>0</v>
      </c>
      <c r="I161" s="65">
        <f t="shared" si="13"/>
        <v>0</v>
      </c>
      <c r="J161" s="27"/>
      <c r="K161" s="27"/>
      <c r="L161" s="27"/>
      <c r="M161" s="27"/>
      <c r="N161" s="26"/>
      <c r="O161" s="26"/>
      <c r="P161" s="26"/>
      <c r="Q161" s="26"/>
      <c r="R161" s="27"/>
      <c r="S161" s="27"/>
      <c r="T161" s="27"/>
      <c r="U161" s="27"/>
      <c r="V161" s="49"/>
      <c r="W161" s="49"/>
      <c r="X161" s="49"/>
      <c r="Y161" s="49"/>
      <c r="Z161" s="30"/>
      <c r="AA161" s="30"/>
      <c r="AB161" s="30"/>
      <c r="AC161" s="30"/>
      <c r="AD161" s="9"/>
      <c r="AE161" s="9"/>
      <c r="AF161" s="9"/>
      <c r="AG161" s="9"/>
    </row>
    <row r="162" spans="1:33" ht="12.75">
      <c r="A162" s="26"/>
      <c r="B162" s="9"/>
      <c r="C162" s="26"/>
      <c r="D162" s="26"/>
      <c r="E162" s="26"/>
      <c r="F162" s="30"/>
      <c r="G162" s="9">
        <f t="shared" si="12"/>
        <v>0</v>
      </c>
      <c r="H162" s="56">
        <f t="shared" si="14"/>
        <v>0</v>
      </c>
      <c r="I162" s="65">
        <f t="shared" si="13"/>
        <v>0</v>
      </c>
      <c r="J162" s="27"/>
      <c r="K162" s="27"/>
      <c r="L162" s="27"/>
      <c r="M162" s="27"/>
      <c r="N162" s="26"/>
      <c r="O162" s="26"/>
      <c r="P162" s="26"/>
      <c r="Q162" s="26"/>
      <c r="R162" s="27"/>
      <c r="S162" s="27"/>
      <c r="T162" s="27"/>
      <c r="U162" s="27"/>
      <c r="V162" s="49"/>
      <c r="W162" s="49"/>
      <c r="X162" s="49"/>
      <c r="Y162" s="49"/>
      <c r="Z162" s="30"/>
      <c r="AA162" s="30"/>
      <c r="AB162" s="30"/>
      <c r="AC162" s="30"/>
      <c r="AD162" s="9"/>
      <c r="AE162" s="9"/>
      <c r="AF162" s="9"/>
      <c r="AG162" s="9"/>
    </row>
    <row r="163" spans="1:33" ht="12.75">
      <c r="A163" s="26"/>
      <c r="B163" s="9"/>
      <c r="C163" s="26"/>
      <c r="D163" s="26"/>
      <c r="E163" s="26"/>
      <c r="F163" s="30"/>
      <c r="G163" s="9">
        <f t="shared" si="12"/>
        <v>0</v>
      </c>
      <c r="H163" s="56">
        <f t="shared" si="14"/>
        <v>0</v>
      </c>
      <c r="I163" s="65">
        <f t="shared" si="13"/>
        <v>0</v>
      </c>
      <c r="J163" s="27"/>
      <c r="K163" s="27"/>
      <c r="L163" s="27"/>
      <c r="M163" s="27"/>
      <c r="N163" s="26"/>
      <c r="O163" s="26"/>
      <c r="P163" s="26"/>
      <c r="Q163" s="26"/>
      <c r="R163" s="27"/>
      <c r="S163" s="27"/>
      <c r="T163" s="27"/>
      <c r="U163" s="27"/>
      <c r="V163" s="49"/>
      <c r="W163" s="49"/>
      <c r="X163" s="49"/>
      <c r="Y163" s="49"/>
      <c r="Z163" s="30"/>
      <c r="AA163" s="30"/>
      <c r="AB163" s="30"/>
      <c r="AC163" s="30"/>
      <c r="AD163" s="9"/>
      <c r="AE163" s="9"/>
      <c r="AF163" s="9"/>
      <c r="AG163" s="9"/>
    </row>
    <row r="164" spans="1:33" ht="12.75">
      <c r="A164" s="26"/>
      <c r="B164" s="9"/>
      <c r="C164" s="26"/>
      <c r="D164" s="26"/>
      <c r="E164" s="26"/>
      <c r="F164" s="30"/>
      <c r="G164" s="9">
        <f t="shared" si="12"/>
        <v>0</v>
      </c>
      <c r="H164" s="56">
        <f t="shared" si="14"/>
        <v>0</v>
      </c>
      <c r="I164" s="65">
        <f t="shared" si="13"/>
        <v>0</v>
      </c>
      <c r="J164" s="27"/>
      <c r="K164" s="27"/>
      <c r="L164" s="27"/>
      <c r="M164" s="27"/>
      <c r="N164" s="26"/>
      <c r="O164" s="26"/>
      <c r="P164" s="26"/>
      <c r="Q164" s="26"/>
      <c r="R164" s="27"/>
      <c r="S164" s="27"/>
      <c r="T164" s="27"/>
      <c r="U164" s="27"/>
      <c r="V164" s="49"/>
      <c r="W164" s="49"/>
      <c r="X164" s="49"/>
      <c r="Y164" s="49"/>
      <c r="Z164" s="30"/>
      <c r="AA164" s="30"/>
      <c r="AB164" s="30"/>
      <c r="AC164" s="30"/>
      <c r="AD164" s="9"/>
      <c r="AE164" s="9"/>
      <c r="AF164" s="9"/>
      <c r="AG164" s="9"/>
    </row>
    <row r="165" spans="1:33" ht="12.75">
      <c r="A165" s="26"/>
      <c r="B165" s="9"/>
      <c r="C165" s="26"/>
      <c r="D165" s="26"/>
      <c r="E165" s="26"/>
      <c r="F165" s="30"/>
      <c r="G165" s="9">
        <f t="shared" si="12"/>
        <v>0</v>
      </c>
      <c r="H165" s="56">
        <f t="shared" si="14"/>
        <v>0</v>
      </c>
      <c r="I165" s="65">
        <f t="shared" si="13"/>
        <v>0</v>
      </c>
      <c r="J165" s="27"/>
      <c r="K165" s="27"/>
      <c r="L165" s="27"/>
      <c r="M165" s="27"/>
      <c r="N165" s="26"/>
      <c r="O165" s="26"/>
      <c r="P165" s="26"/>
      <c r="Q165" s="26"/>
      <c r="R165" s="27"/>
      <c r="S165" s="27"/>
      <c r="T165" s="27"/>
      <c r="U165" s="27"/>
      <c r="V165" s="49"/>
      <c r="W165" s="49"/>
      <c r="X165" s="49"/>
      <c r="Y165" s="49"/>
      <c r="Z165" s="30"/>
      <c r="AA165" s="30"/>
      <c r="AB165" s="30"/>
      <c r="AC165" s="30"/>
      <c r="AD165" s="9"/>
      <c r="AE165" s="9"/>
      <c r="AF165" s="9"/>
      <c r="AG165" s="9"/>
    </row>
    <row r="166" spans="1:33" ht="12.75">
      <c r="A166" s="26"/>
      <c r="B166" s="9"/>
      <c r="C166" s="26"/>
      <c r="D166" s="26"/>
      <c r="E166" s="26"/>
      <c r="F166" s="30"/>
      <c r="G166" s="9">
        <f t="shared" si="12"/>
        <v>0</v>
      </c>
      <c r="H166" s="56">
        <f t="shared" si="14"/>
        <v>0</v>
      </c>
      <c r="I166" s="65">
        <f t="shared" si="13"/>
        <v>0</v>
      </c>
      <c r="J166" s="27"/>
      <c r="K166" s="27"/>
      <c r="L166" s="27"/>
      <c r="M166" s="27"/>
      <c r="N166" s="26"/>
      <c r="O166" s="26"/>
      <c r="P166" s="26"/>
      <c r="Q166" s="26"/>
      <c r="R166" s="27"/>
      <c r="S166" s="27"/>
      <c r="T166" s="27"/>
      <c r="U166" s="27"/>
      <c r="V166" s="49"/>
      <c r="W166" s="49"/>
      <c r="X166" s="49"/>
      <c r="Y166" s="49"/>
      <c r="Z166" s="30"/>
      <c r="AA166" s="30"/>
      <c r="AB166" s="30"/>
      <c r="AC166" s="30"/>
      <c r="AD166" s="9"/>
      <c r="AE166" s="9"/>
      <c r="AF166" s="9"/>
      <c r="AG166" s="9"/>
    </row>
    <row r="167" spans="1:33" ht="12.75">
      <c r="A167" s="26"/>
      <c r="B167" s="9"/>
      <c r="C167" s="26"/>
      <c r="D167" s="26"/>
      <c r="E167" s="26"/>
      <c r="F167" s="30"/>
      <c r="G167" s="9">
        <f t="shared" si="12"/>
        <v>0</v>
      </c>
      <c r="H167" s="56">
        <f t="shared" si="14"/>
        <v>0</v>
      </c>
      <c r="I167" s="65">
        <f t="shared" si="13"/>
        <v>0</v>
      </c>
      <c r="J167" s="27"/>
      <c r="K167" s="27"/>
      <c r="L167" s="27"/>
      <c r="M167" s="27"/>
      <c r="N167" s="26"/>
      <c r="O167" s="26"/>
      <c r="P167" s="26"/>
      <c r="Q167" s="26"/>
      <c r="R167" s="27"/>
      <c r="S167" s="27"/>
      <c r="T167" s="27"/>
      <c r="U167" s="27"/>
      <c r="V167" s="49"/>
      <c r="W167" s="49"/>
      <c r="X167" s="49"/>
      <c r="Y167" s="49"/>
      <c r="Z167" s="30"/>
      <c r="AA167" s="30"/>
      <c r="AB167" s="30"/>
      <c r="AC167" s="30"/>
      <c r="AD167" s="9"/>
      <c r="AE167" s="9"/>
      <c r="AF167" s="9"/>
      <c r="AG167" s="9"/>
    </row>
    <row r="168" spans="1:33" ht="12.75">
      <c r="A168" s="26"/>
      <c r="B168" s="9"/>
      <c r="C168" s="26"/>
      <c r="D168" s="26"/>
      <c r="E168" s="26"/>
      <c r="F168" s="30"/>
      <c r="G168" s="9">
        <f t="shared" si="12"/>
        <v>0</v>
      </c>
      <c r="H168" s="56">
        <f t="shared" si="14"/>
        <v>0</v>
      </c>
      <c r="I168" s="65">
        <f t="shared" si="13"/>
        <v>0</v>
      </c>
      <c r="J168" s="27"/>
      <c r="K168" s="27"/>
      <c r="L168" s="27"/>
      <c r="M168" s="27"/>
      <c r="N168" s="26"/>
      <c r="O168" s="26"/>
      <c r="P168" s="26"/>
      <c r="Q168" s="26"/>
      <c r="R168" s="27"/>
      <c r="S168" s="27"/>
      <c r="T168" s="27"/>
      <c r="U168" s="27"/>
      <c r="V168" s="49"/>
      <c r="W168" s="49"/>
      <c r="X168" s="49"/>
      <c r="Y168" s="49"/>
      <c r="Z168" s="30"/>
      <c r="AA168" s="30"/>
      <c r="AB168" s="30"/>
      <c r="AC168" s="30"/>
      <c r="AD168" s="9"/>
      <c r="AE168" s="9"/>
      <c r="AF168" s="9"/>
      <c r="AG168" s="9"/>
    </row>
    <row r="169" spans="1:33" ht="12.75">
      <c r="A169" s="26"/>
      <c r="B169" s="9"/>
      <c r="C169" s="26"/>
      <c r="D169" s="26"/>
      <c r="E169" s="26"/>
      <c r="F169" s="30"/>
      <c r="G169" s="9">
        <f t="shared" si="12"/>
        <v>0</v>
      </c>
      <c r="H169" s="56">
        <f t="shared" si="14"/>
        <v>0</v>
      </c>
      <c r="I169" s="65">
        <f t="shared" si="13"/>
        <v>0</v>
      </c>
      <c r="J169" s="27"/>
      <c r="K169" s="27"/>
      <c r="L169" s="27"/>
      <c r="M169" s="27"/>
      <c r="N169" s="26"/>
      <c r="O169" s="26"/>
      <c r="P169" s="26"/>
      <c r="Q169" s="26"/>
      <c r="R169" s="27"/>
      <c r="S169" s="27"/>
      <c r="T169" s="27"/>
      <c r="U169" s="27"/>
      <c r="V169" s="49"/>
      <c r="W169" s="49"/>
      <c r="X169" s="49"/>
      <c r="Y169" s="49"/>
      <c r="Z169" s="30"/>
      <c r="AA169" s="30"/>
      <c r="AB169" s="30"/>
      <c r="AC169" s="30"/>
      <c r="AD169" s="9"/>
      <c r="AE169" s="9"/>
      <c r="AF169" s="9"/>
      <c r="AG169" s="9"/>
    </row>
    <row r="170" spans="1:33" ht="12.75">
      <c r="A170" s="26"/>
      <c r="B170" s="9"/>
      <c r="C170" s="26"/>
      <c r="D170" s="26"/>
      <c r="E170" s="26"/>
      <c r="F170" s="30"/>
      <c r="G170" s="9">
        <f t="shared" si="12"/>
        <v>0</v>
      </c>
      <c r="H170" s="56">
        <f t="shared" si="14"/>
        <v>0</v>
      </c>
      <c r="I170" s="65">
        <f t="shared" si="13"/>
        <v>0</v>
      </c>
      <c r="J170" s="27"/>
      <c r="K170" s="27"/>
      <c r="L170" s="27"/>
      <c r="M170" s="27"/>
      <c r="N170" s="26"/>
      <c r="O170" s="26"/>
      <c r="P170" s="26"/>
      <c r="Q170" s="26"/>
      <c r="R170" s="27"/>
      <c r="S170" s="27"/>
      <c r="T170" s="27"/>
      <c r="U170" s="27"/>
      <c r="V170" s="49"/>
      <c r="W170" s="49"/>
      <c r="X170" s="49"/>
      <c r="Y170" s="49"/>
      <c r="Z170" s="30"/>
      <c r="AA170" s="30"/>
      <c r="AB170" s="30"/>
      <c r="AC170" s="30"/>
      <c r="AD170" s="9"/>
      <c r="AE170" s="9"/>
      <c r="AF170" s="9"/>
      <c r="AG170" s="9"/>
    </row>
    <row r="171" spans="1:33" ht="12.75">
      <c r="A171" s="26"/>
      <c r="B171" s="9"/>
      <c r="C171" s="26"/>
      <c r="D171" s="26"/>
      <c r="E171" s="26"/>
      <c r="F171" s="30"/>
      <c r="G171" s="9">
        <f t="shared" si="12"/>
        <v>0</v>
      </c>
      <c r="H171" s="56">
        <f t="shared" si="14"/>
        <v>0</v>
      </c>
      <c r="I171" s="65">
        <f t="shared" si="13"/>
        <v>0</v>
      </c>
      <c r="J171" s="27"/>
      <c r="K171" s="27"/>
      <c r="L171" s="27"/>
      <c r="M171" s="27"/>
      <c r="N171" s="26"/>
      <c r="O171" s="26"/>
      <c r="P171" s="26"/>
      <c r="Q171" s="26"/>
      <c r="R171" s="27"/>
      <c r="S171" s="27"/>
      <c r="T171" s="27"/>
      <c r="U171" s="27"/>
      <c r="V171" s="49"/>
      <c r="W171" s="49"/>
      <c r="X171" s="49"/>
      <c r="Y171" s="49"/>
      <c r="Z171" s="30"/>
      <c r="AA171" s="30"/>
      <c r="AB171" s="30"/>
      <c r="AC171" s="30"/>
      <c r="AD171" s="9"/>
      <c r="AE171" s="9"/>
      <c r="AF171" s="9"/>
      <c r="AG171" s="9"/>
    </row>
    <row r="172" spans="1:33" ht="12.75">
      <c r="A172" s="26"/>
      <c r="B172" s="9"/>
      <c r="C172" s="26"/>
      <c r="D172" s="26"/>
      <c r="E172" s="26"/>
      <c r="F172" s="30"/>
      <c r="G172" s="9">
        <f t="shared" si="12"/>
        <v>0</v>
      </c>
      <c r="H172" s="56">
        <f t="shared" si="14"/>
        <v>0</v>
      </c>
      <c r="I172" s="65">
        <f t="shared" si="13"/>
        <v>0</v>
      </c>
      <c r="J172" s="27"/>
      <c r="K172" s="27"/>
      <c r="L172" s="27"/>
      <c r="M172" s="27"/>
      <c r="N172" s="26"/>
      <c r="O172" s="26"/>
      <c r="P172" s="26"/>
      <c r="Q172" s="26"/>
      <c r="R172" s="27"/>
      <c r="S172" s="27"/>
      <c r="T172" s="27"/>
      <c r="U172" s="27"/>
      <c r="V172" s="49"/>
      <c r="W172" s="49"/>
      <c r="X172" s="49"/>
      <c r="Y172" s="49"/>
      <c r="Z172" s="30"/>
      <c r="AA172" s="30"/>
      <c r="AB172" s="30"/>
      <c r="AC172" s="30"/>
      <c r="AD172" s="9"/>
      <c r="AE172" s="9"/>
      <c r="AF172" s="9"/>
      <c r="AG172" s="9"/>
    </row>
    <row r="173" spans="1:33" ht="12.75">
      <c r="A173" s="26"/>
      <c r="B173" s="9"/>
      <c r="C173" s="26"/>
      <c r="D173" s="26"/>
      <c r="E173" s="26"/>
      <c r="F173" s="30"/>
      <c r="G173" s="9">
        <f t="shared" si="12"/>
        <v>0</v>
      </c>
      <c r="H173" s="56">
        <f t="shared" si="14"/>
        <v>0</v>
      </c>
      <c r="I173" s="65">
        <f t="shared" si="13"/>
        <v>0</v>
      </c>
      <c r="J173" s="27"/>
      <c r="K173" s="27"/>
      <c r="L173" s="27"/>
      <c r="M173" s="27"/>
      <c r="N173" s="26"/>
      <c r="O173" s="26"/>
      <c r="P173" s="26"/>
      <c r="Q173" s="26"/>
      <c r="R173" s="27"/>
      <c r="S173" s="27"/>
      <c r="T173" s="27"/>
      <c r="U173" s="27"/>
      <c r="V173" s="49"/>
      <c r="W173" s="49"/>
      <c r="X173" s="49"/>
      <c r="Y173" s="49"/>
      <c r="Z173" s="30"/>
      <c r="AA173" s="30"/>
      <c r="AB173" s="30"/>
      <c r="AC173" s="30"/>
      <c r="AD173" s="9"/>
      <c r="AE173" s="9"/>
      <c r="AF173" s="9"/>
      <c r="AG173" s="9"/>
    </row>
    <row r="174" spans="1:33" ht="12.75">
      <c r="A174" s="26"/>
      <c r="B174" s="9"/>
      <c r="C174" s="26"/>
      <c r="D174" s="26"/>
      <c r="E174" s="26"/>
      <c r="F174" s="30"/>
      <c r="G174" s="9">
        <f t="shared" si="12"/>
        <v>0</v>
      </c>
      <c r="H174" s="56">
        <f t="shared" si="14"/>
        <v>0</v>
      </c>
      <c r="I174" s="65">
        <f t="shared" si="13"/>
        <v>0</v>
      </c>
      <c r="J174" s="27"/>
      <c r="K174" s="27"/>
      <c r="L174" s="27"/>
      <c r="M174" s="27"/>
      <c r="N174" s="26"/>
      <c r="O174" s="26"/>
      <c r="P174" s="26"/>
      <c r="Q174" s="26"/>
      <c r="R174" s="27"/>
      <c r="S174" s="27"/>
      <c r="T174" s="27"/>
      <c r="U174" s="27"/>
      <c r="V174" s="49"/>
      <c r="W174" s="49"/>
      <c r="X174" s="49"/>
      <c r="Y174" s="49"/>
      <c r="Z174" s="30"/>
      <c r="AA174" s="30"/>
      <c r="AB174" s="30"/>
      <c r="AC174" s="30"/>
      <c r="AD174" s="9"/>
      <c r="AE174" s="9"/>
      <c r="AF174" s="9"/>
      <c r="AG174" s="9"/>
    </row>
    <row r="175" spans="1:33" ht="12.75">
      <c r="A175" s="26"/>
      <c r="B175" s="9"/>
      <c r="C175" s="26"/>
      <c r="D175" s="26"/>
      <c r="E175" s="26"/>
      <c r="F175" s="30"/>
      <c r="G175" s="9">
        <f t="shared" si="12"/>
        <v>0</v>
      </c>
      <c r="H175" s="56">
        <f t="shared" si="14"/>
        <v>0</v>
      </c>
      <c r="I175" s="65">
        <f t="shared" si="13"/>
        <v>0</v>
      </c>
      <c r="J175" s="27"/>
      <c r="K175" s="27"/>
      <c r="L175" s="27"/>
      <c r="M175" s="27"/>
      <c r="N175" s="26"/>
      <c r="O175" s="26"/>
      <c r="P175" s="26"/>
      <c r="Q175" s="26"/>
      <c r="R175" s="27"/>
      <c r="S175" s="27"/>
      <c r="T175" s="27"/>
      <c r="U175" s="27"/>
      <c r="V175" s="49"/>
      <c r="W175" s="49"/>
      <c r="X175" s="49"/>
      <c r="Y175" s="49"/>
      <c r="Z175" s="30"/>
      <c r="AA175" s="30"/>
      <c r="AB175" s="30"/>
      <c r="AC175" s="30"/>
      <c r="AD175" s="9"/>
      <c r="AE175" s="9"/>
      <c r="AF175" s="9"/>
      <c r="AG175" s="9"/>
    </row>
    <row r="176" spans="1:33" ht="12.75">
      <c r="A176" s="26"/>
      <c r="B176" s="9"/>
      <c r="C176" s="26"/>
      <c r="D176" s="26"/>
      <c r="E176" s="26"/>
      <c r="F176" s="30"/>
      <c r="G176" s="9">
        <f t="shared" si="12"/>
        <v>0</v>
      </c>
      <c r="H176" s="56">
        <f t="shared" si="14"/>
        <v>0</v>
      </c>
      <c r="I176" s="65">
        <f t="shared" si="13"/>
        <v>0</v>
      </c>
      <c r="J176" s="27"/>
      <c r="K176" s="27"/>
      <c r="L176" s="27"/>
      <c r="M176" s="27"/>
      <c r="N176" s="26"/>
      <c r="O176" s="26"/>
      <c r="P176" s="26"/>
      <c r="Q176" s="26"/>
      <c r="R176" s="27"/>
      <c r="S176" s="27"/>
      <c r="T176" s="27"/>
      <c r="U176" s="27"/>
      <c r="V176" s="49"/>
      <c r="W176" s="49"/>
      <c r="X176" s="49"/>
      <c r="Y176" s="49"/>
      <c r="Z176" s="30"/>
      <c r="AA176" s="30"/>
      <c r="AB176" s="30"/>
      <c r="AC176" s="30"/>
      <c r="AD176" s="9"/>
      <c r="AE176" s="9"/>
      <c r="AF176" s="9"/>
      <c r="AG176" s="9"/>
    </row>
    <row r="177" spans="1:33" ht="12.75">
      <c r="A177" s="26"/>
      <c r="B177" s="9"/>
      <c r="C177" s="26"/>
      <c r="D177" s="26"/>
      <c r="E177" s="26"/>
      <c r="F177" s="30"/>
      <c r="G177" s="9">
        <f t="shared" si="12"/>
        <v>0</v>
      </c>
      <c r="H177" s="56">
        <f t="shared" si="14"/>
        <v>0</v>
      </c>
      <c r="I177" s="65">
        <f t="shared" si="13"/>
        <v>0</v>
      </c>
      <c r="J177" s="27"/>
      <c r="K177" s="27"/>
      <c r="L177" s="27"/>
      <c r="M177" s="27"/>
      <c r="N177" s="26"/>
      <c r="O177" s="26"/>
      <c r="P177" s="26"/>
      <c r="Q177" s="26"/>
      <c r="R177" s="27"/>
      <c r="S177" s="27"/>
      <c r="T177" s="27"/>
      <c r="U177" s="27"/>
      <c r="V177" s="49"/>
      <c r="W177" s="49"/>
      <c r="X177" s="49"/>
      <c r="Y177" s="49"/>
      <c r="Z177" s="30"/>
      <c r="AA177" s="30"/>
      <c r="AB177" s="30"/>
      <c r="AC177" s="30"/>
      <c r="AD177" s="9"/>
      <c r="AE177" s="9"/>
      <c r="AF177" s="9"/>
      <c r="AG177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Timothy Manzella</cp:lastModifiedBy>
  <cp:lastPrinted>2013-10-13T20:40:56Z</cp:lastPrinted>
  <dcterms:created xsi:type="dcterms:W3CDTF">2010-10-05T10:00:28Z</dcterms:created>
  <dcterms:modified xsi:type="dcterms:W3CDTF">2013-10-14T16:20:42Z</dcterms:modified>
  <cp:category/>
  <cp:version/>
  <cp:contentType/>
  <cp:contentStatus/>
</cp:coreProperties>
</file>